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F7DE9BD6-2C06-4AEF-89FD-FB4E392CC74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ferencia" sheetId="1" r:id="rId1"/>
    <sheet name="Descripción" sheetId="2" r:id="rId2"/>
  </sheets>
  <definedNames>
    <definedName name="_xlnm._FilterDatabase" localSheetId="0" hidden="1">Referencia!$A$7:$H$163</definedName>
    <definedName name="_xlnm.Print_Area" localSheetId="1">Descripción!$B$2:$H$33</definedName>
    <definedName name="_xlnm.Print_Area" localSheetId="0">Referencia!$B$2:$H$163</definedName>
    <definedName name="_xlnm.Print_Titles" localSheetId="1">Descripción!$2:$6</definedName>
    <definedName name="_xlnm.Print_Titles" localSheetId="0">Referencia!$2:$7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2" i="1" l="1"/>
  <c r="B156" i="1"/>
  <c r="B157" i="1" s="1"/>
  <c r="B158" i="1" s="1"/>
  <c r="B159" i="1" s="1"/>
  <c r="B160" i="1" s="1"/>
  <c r="B161" i="1" s="1"/>
  <c r="B15" i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l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l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l="1"/>
  <c r="B86" i="1" s="1"/>
  <c r="B87" i="1" s="1"/>
  <c r="B88" i="1" s="1"/>
  <c r="B89" i="1" l="1"/>
  <c r="B90" i="1" l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l="1"/>
  <c r="B128" i="1" s="1"/>
  <c r="B129" i="1" s="1"/>
  <c r="B130" i="1" s="1"/>
  <c r="B131" i="1" s="1"/>
  <c r="B132" i="1" s="1"/>
  <c r="B133" i="1" s="1"/>
  <c r="B134" i="1" l="1"/>
  <c r="B135" i="1" s="1"/>
  <c r="B136" i="1" s="1"/>
  <c r="B137" i="1" l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</calcChain>
</file>

<file path=xl/sharedStrings.xml><?xml version="1.0" encoding="utf-8"?>
<sst xmlns="http://schemas.openxmlformats.org/spreadsheetml/2006/main" count="628" uniqueCount="256">
  <si>
    <t>PROYECTO</t>
  </si>
  <si>
    <t>EMPRESA PROMOTORA</t>
  </si>
  <si>
    <t>POTENCIA
(MW)</t>
  </si>
  <si>
    <t>ESTUDIO</t>
  </si>
  <si>
    <t>PETRAMAS</t>
  </si>
  <si>
    <t>Central Térmica Huaycoloro</t>
  </si>
  <si>
    <t>4,4</t>
  </si>
  <si>
    <t>Pre Operatividad</t>
  </si>
  <si>
    <t>UBICACIÓN</t>
  </si>
  <si>
    <t>Lima</t>
  </si>
  <si>
    <t>COBRA PERÚ</t>
  </si>
  <si>
    <t>Parque Eólico Marcona</t>
  </si>
  <si>
    <t>Ica</t>
  </si>
  <si>
    <t>ENERGÍA EÓLICA</t>
  </si>
  <si>
    <t>Parque Eólico Talara</t>
  </si>
  <si>
    <t>Piura</t>
  </si>
  <si>
    <t>Parque Eólico Cupisnique</t>
  </si>
  <si>
    <t>C.H. Vilcanota 2</t>
  </si>
  <si>
    <t xml:space="preserve">RENEWABLE ENERGY PERÚ </t>
  </si>
  <si>
    <t>N°</t>
  </si>
  <si>
    <t>Cusco</t>
  </si>
  <si>
    <t>ANDEAN POWER</t>
  </si>
  <si>
    <t>C.H. Pallca</t>
  </si>
  <si>
    <t>C.H. Carhuac</t>
  </si>
  <si>
    <t>La Libertad</t>
  </si>
  <si>
    <t>Operatividad</t>
  </si>
  <si>
    <t>ENEL GREEN POWER</t>
  </si>
  <si>
    <t>Parque Eólico Bocana de San Pedro</t>
  </si>
  <si>
    <t>Parque Eólico Pampa Salinas</t>
  </si>
  <si>
    <t>Parque Eólico Nazca</t>
  </si>
  <si>
    <t>EGECUSCO</t>
  </si>
  <si>
    <t>C.H. Pucará</t>
  </si>
  <si>
    <t>EMPRESA DE GENERACIÓN MACUSANI</t>
  </si>
  <si>
    <t>C.H. San Gabán I</t>
  </si>
  <si>
    <t>Puno</t>
  </si>
  <si>
    <t>C.H. San Gabán IV</t>
  </si>
  <si>
    <t>EMPRESA DE GENERACIÓN CORANI</t>
  </si>
  <si>
    <t>MONTEALTO</t>
  </si>
  <si>
    <t>QUIMPAC</t>
  </si>
  <si>
    <t>Ampliación de la Planta de Quimpac</t>
  </si>
  <si>
    <t>EMPRESA ELÉCTRICA RÍO DOBLE</t>
  </si>
  <si>
    <t>C.H. Las Pizarras</t>
  </si>
  <si>
    <t>Cajamarca</t>
  </si>
  <si>
    <t>Parque Eólico Tres Hermanas</t>
  </si>
  <si>
    <t>FECHA</t>
  </si>
  <si>
    <t>CC.HH. Carhuac y Pallca</t>
  </si>
  <si>
    <t>Parque Eólico La Brea</t>
  </si>
  <si>
    <t>Arequipa</t>
  </si>
  <si>
    <t>Estudio de Conexión</t>
  </si>
  <si>
    <t>ISOLUX CORSÁN
(GENERADORA ELÉCTRICA MOLLOCO)</t>
  </si>
  <si>
    <t>RIO TINTO</t>
  </si>
  <si>
    <t>Mina La Granja</t>
  </si>
  <si>
    <t>IBEREÓLICA</t>
  </si>
  <si>
    <t>C.H. Molloco</t>
  </si>
  <si>
    <t>C.H. Apurímac</t>
  </si>
  <si>
    <t>Huánuco</t>
  </si>
  <si>
    <t>C.H. Huallaga</t>
  </si>
  <si>
    <t>Loreto</t>
  </si>
  <si>
    <t>En desarrollo</t>
  </si>
  <si>
    <t>ISOLUX CORSÁN
(LINEAS DE TRANSMISIÓN PERUANA)</t>
  </si>
  <si>
    <t>LT 220 kV Moyobamba - Iquitos y 
SSEE. Asociadas (aprox. 630 km)</t>
  </si>
  <si>
    <t>--</t>
  </si>
  <si>
    <t>Actualización
Pre Operatividad</t>
  </si>
  <si>
    <t>ALUZ</t>
  </si>
  <si>
    <t>C.H. San Lorenzo</t>
  </si>
  <si>
    <t>C.T. Recka</t>
  </si>
  <si>
    <t>Lambayeque</t>
  </si>
  <si>
    <t>EDELNOR</t>
  </si>
  <si>
    <t>LT 60 kV Chillón - La Pampilla 2</t>
  </si>
  <si>
    <t>2da Actualización
Pre Operatividad</t>
  </si>
  <si>
    <t>Parque Eólico Punta Chérrepe</t>
  </si>
  <si>
    <t>Parque Solar Fotovoltaico Rubí</t>
  </si>
  <si>
    <t>Moquegua</t>
  </si>
  <si>
    <t>Parque Eólico Talara II</t>
  </si>
  <si>
    <t>Parque Eólico Cupisnique II</t>
  </si>
  <si>
    <t>Parque Eólico Chérrepe</t>
  </si>
  <si>
    <t>Parque Eólico Ocucaje</t>
  </si>
  <si>
    <t>Parque Eólico Paiján</t>
  </si>
  <si>
    <t>C.H. ARAZA</t>
  </si>
  <si>
    <t>Central Solar Fotovoltaico Las Dunas</t>
  </si>
  <si>
    <t>ENERGÍA RENOVABLE DEL CENTRO S.A.</t>
  </si>
  <si>
    <t>Parque Eólico Huarmey</t>
  </si>
  <si>
    <t>Ancash</t>
  </si>
  <si>
    <t>Transitorios Electromagnéticos</t>
  </si>
  <si>
    <t>REFERENCIA DE ESTUDIOS DE PRE-OPERATIVIDAD Y OPERATIVIDAD</t>
  </si>
  <si>
    <t>DESCRIPCIÓN</t>
  </si>
  <si>
    <t>Proyecto formado por una subestación elevadora de 0,48/22,9 kV y una linea de distribución de simple circuito en 22,9 kV de 9,2 Km</t>
  </si>
  <si>
    <t>Proyecto formado de 16 aerogeneradores GAMESA G‐80 de 2MW, una subestación de 20/220 kV y una linea de transmisión de simple circuito en 220 kV de 31 Km.</t>
  </si>
  <si>
    <t>Proyecto formado de 17 aerogeneradores VESTAS V100 de 1,8 MW, una subestación de 30/220kV y una linea de transmisión doble terna de 220 kV  longitud aproximada de 1,4 Km</t>
  </si>
  <si>
    <t>Proyecto formado de 45 aerogeneradores VESTAS V100 de 1,8 MW, una subestación 30/220kV y una linea de transmisión en 220 kV simple circuito de 30 km</t>
  </si>
  <si>
    <t>Proyecto formado por una subestación elevadora de 13,8/138 kV y una linea de Transmisión de 138 kV simple circuito de 10,2 Km</t>
  </si>
  <si>
    <t>Proyecto formado por una subestación elevadora de 13,8/220 kV y una linea de Transmisión de 220 kV simple circuito de 9,5 Km</t>
  </si>
  <si>
    <t>Proyecto formado por una subestación elevadora de 13,8/220 kV y una linea de Transmisión de 220 kV simple circuito de 1,4 Km</t>
  </si>
  <si>
    <t>Proyecto formado por una subestación elevadora de 220/60/13,8 kV y una linea de trasnmisión de simple circuito en 220 kV de 5,5 Km</t>
  </si>
  <si>
    <t>PARQUE EÓLICO TRES HERMANAS</t>
  </si>
  <si>
    <t>Parque eólico conformado de 45 aerogeneradores GAMESA G‐87 de 2MW. La
subestación del Parque tiene una relación de transformación 20/220kV.</t>
  </si>
  <si>
    <t>Proyecto formado por una subestación elevadora de 13,8/138 kV y una linea de Transmisión de 138 kV simple circuito de 25,5 Km</t>
  </si>
  <si>
    <t>Proyecto formado por una subestación elevadora de 13,8/138 kV y una linea de Transmisión de 138 kV simple circuito de 15 Km</t>
  </si>
  <si>
    <t>Proyecto formado por una subestación elevadora de 6,6/138 kV y una linea de Transmisión de 138 kV simple circuito de 14,4 Km</t>
  </si>
  <si>
    <t>Proyecto formado de 43 aerogeneradores de 1,85 y 2 aerogeneradores de 1,80 MW VESTAS V100 de 1,8 MW, una subestación 30/220kV y una linea de transmisión en 220 kV simple circuito de 30 km</t>
  </si>
  <si>
    <t>Proyecto formado por una Subestación de 15 MVA 60/22,9 y una transformador rectificador  en 60 kV</t>
  </si>
  <si>
    <t>Proyecto formado de 60 aerogeneradores de  2  MW VESTAS V100, una subestación 33/220kV y una linea de transmisión en 220 kV simple circuito de 34,2 km</t>
  </si>
  <si>
    <t>Parque Eólico Punta Cherrepe</t>
  </si>
  <si>
    <t>Proyecto formado de 35 aerogeneradores de  2  MW VESTAS V100, una subestación 33/220kV y una linea de transmisión en 220 kV simple circuito de 20,8 km</t>
  </si>
  <si>
    <t>Proyecto formado de 18 aerogeneradores de  2  MW VESTAS V100, una subestación 33/220kV y una linea de transmisión en 220 kV simple circuito de 13,7 km</t>
  </si>
  <si>
    <t>Proyecto formado de 80 aerogeneradores de  2  MW VESTAS V100, una subestación 33/220kV y una linea de transmisión en 220 kV simple circuito de 5,6 km</t>
  </si>
  <si>
    <t>Proyecto formado por una subestación elevadora de 13,8/60 kV y una linea de Transmisión de 60 kV simple circuito de 30 Km</t>
  </si>
  <si>
    <t>En fase de levantamiento de observaciones del COES</t>
  </si>
  <si>
    <t>Proyecto formado por dos subestaciones elevadoras de 13,8/220kV, dos lineas de 220 una de simple circuito de 6,68 km y otra de doble circuito de 21,65 km.</t>
  </si>
  <si>
    <t>Proyecto formado por una subestación elevadora de 13,8/220 kV y una linea de Transmisión de 220 kV doble circiuitp de 34 Km</t>
  </si>
  <si>
    <t>Presentado al COES</t>
  </si>
  <si>
    <t>Proyecto formado por una subestación elevadora de 13,8/220 kV y una linea de Transmisión de 220 kV doble circiuitp de 39 Km</t>
  </si>
  <si>
    <t>Proyecto formado por una subestación elevadora de 18/220 kV y una linea de Transmisión de 220 kV simple circuito de 3,8 Km</t>
  </si>
  <si>
    <t>Proyecto formado por tres subestaciones de 220 kV y la compensación reactiva.</t>
  </si>
  <si>
    <t>Parque Eólico Pacifico</t>
  </si>
  <si>
    <t>144,48</t>
  </si>
  <si>
    <t>Parque Eólico Caravelí</t>
  </si>
  <si>
    <t>LATIN AMERICA POWER (LAP)</t>
  </si>
  <si>
    <t>Acttualización
 Estudios Eléctricos</t>
  </si>
  <si>
    <t>SWISS HYDRO
(EMPRESA DE GENERACIÓN CORANI)</t>
  </si>
  <si>
    <t>EGECUSCO
(EMPRESA DE GENERACIÓN MACUSANI)</t>
  </si>
  <si>
    <t>C.H. Pacchac</t>
  </si>
  <si>
    <t>Parque Eólico Torocco</t>
  </si>
  <si>
    <t>BOW POWER</t>
  </si>
  <si>
    <t>C.H. Manta</t>
  </si>
  <si>
    <t>DELCROSA</t>
  </si>
  <si>
    <t>Ampliación de la SET Urpipata 60/22.9/10 kV</t>
  </si>
  <si>
    <t>15 MVA</t>
  </si>
  <si>
    <t>Parque Eólico Wayra</t>
  </si>
  <si>
    <t>Act. Estudio de Conexión</t>
  </si>
  <si>
    <t>C.H. LAS ORQUIDEAS</t>
  </si>
  <si>
    <t>San Martín</t>
  </si>
  <si>
    <t xml:space="preserve"> </t>
  </si>
  <si>
    <t>ESTUDIO DE PROYECCIONES DE PRECIOS EN EL SEIN</t>
  </si>
  <si>
    <t>GESTIÓN COMERCIAL</t>
  </si>
  <si>
    <t xml:space="preserve">ESTUDIO DE EVOLUCIÓN DEL MERCADO DE ELECTRICIDAD EN EL PERU </t>
  </si>
  <si>
    <t>Estudio de Revisión del Marco Legal Peruano</t>
  </si>
  <si>
    <t>Estudio de Mercado para la Venta de Energía</t>
  </si>
  <si>
    <t>Revisión del Marco Legal Peruano</t>
  </si>
  <si>
    <t>Mercado para la Venta de Energía</t>
  </si>
  <si>
    <t>Huanuco</t>
  </si>
  <si>
    <t xml:space="preserve">REFERENCIAS DE ESTUDIOS EN EL SISTEMA ELÉCTRICO INTERCONECTADO NACIONAL DE PERÚ </t>
  </si>
  <si>
    <t>COMMERCIAL STRATEGY STUDY FOR PROJECT LA GRANJA</t>
  </si>
  <si>
    <t>ANALYSIS OF FEASIBILITY CONNECTION FOR ELECTRICITY SUPPLY TO MINE LA GRANJA</t>
  </si>
  <si>
    <t>GESTION COMERCIAL</t>
  </si>
  <si>
    <t>Evolución futura del SEIN y el Mercado Peruano, Asesorías Comerciales varias.</t>
  </si>
  <si>
    <t>Estudio de Conexión y Pre Operatividad</t>
  </si>
  <si>
    <t>13,66</t>
  </si>
  <si>
    <t>L.T. 220 kV CSFV Rubí 3 - Montalvo</t>
  </si>
  <si>
    <t>Pre Factibilidad</t>
  </si>
  <si>
    <t>Ica, Moquegua</t>
  </si>
  <si>
    <t>Estudio de Resonancia Subsíncrona</t>
  </si>
  <si>
    <t>Estudio de Control de Potencia Reactiva</t>
  </si>
  <si>
    <t>Estudio de Armónicos</t>
  </si>
  <si>
    <t>Análisis de estabilidad de la Central ante la desconexión del Autotransformador 500/220/33 kV.</t>
  </si>
  <si>
    <t>Ingeniería de Detalle, Operatividad</t>
  </si>
  <si>
    <t>Factibilidad LT, Operatividad.</t>
  </si>
  <si>
    <t>Factibilidad LT, Operatividad</t>
  </si>
  <si>
    <t>Ingeniería de Detalle SE</t>
  </si>
  <si>
    <t>Factibilidad LT, Pre Operatividad</t>
  </si>
  <si>
    <t xml:space="preserve">(ESTUDIOS DE CONEXIÓN, PRE OPERATIVIDAD, FACTIBILIDAD, INGENIERÍA DE DETALLE, OPERATIVIDAD, ETC.) </t>
  </si>
  <si>
    <t xml:space="preserve">Análisis y Observaciones al Diagnóstico del Plan de Transmisión </t>
  </si>
  <si>
    <t>Análisis de congestiones y propuesta de reforzamientos por la entrada de nuevos proyectos RER en el SEIN hasta el año 2030.</t>
  </si>
  <si>
    <t>FECHA
(Aprobación del COES/CLIENTE)</t>
  </si>
  <si>
    <t>Estudio de Factibilidad</t>
  </si>
  <si>
    <t>CLIENTE MINERO</t>
  </si>
  <si>
    <t>CLIENTE GLOBAL</t>
  </si>
  <si>
    <t>CH. EN HUANUCO</t>
  </si>
  <si>
    <t>CH. EN SAN MARTÍN</t>
  </si>
  <si>
    <t>ENERGÍA RENOVABLE DEL SUR S.A.</t>
  </si>
  <si>
    <t>Parque Eólico San juan</t>
  </si>
  <si>
    <t>Estudio de Pre Operatividad</t>
  </si>
  <si>
    <t>ENERGÍA RENOVABLE LA JOYA S.A.</t>
  </si>
  <si>
    <t>Central Solar La Joya</t>
  </si>
  <si>
    <t xml:space="preserve">Estudio de Factibilidad LT </t>
  </si>
  <si>
    <t>Evaluación Económica y Financiera</t>
  </si>
  <si>
    <t xml:space="preserve">Estudio de viabilidad PE </t>
  </si>
  <si>
    <t>CS Moquegua</t>
  </si>
  <si>
    <t>Parque Eólico</t>
  </si>
  <si>
    <t>INVENERGY</t>
  </si>
  <si>
    <t>Parque Eólico José Quiñones</t>
  </si>
  <si>
    <t>151,8</t>
  </si>
  <si>
    <t>Parque Eólico Cerro Chocán</t>
  </si>
  <si>
    <t>CEFIRO ENERGÍA SAC</t>
  </si>
  <si>
    <t>Parque Eólico Céfiro</t>
  </si>
  <si>
    <t>FENIX POWER PERÚ</t>
  </si>
  <si>
    <t>Central Solar Fotovoltaica Las Dunas</t>
  </si>
  <si>
    <t>Central Solar Fotovoltaica Sunilo</t>
  </si>
  <si>
    <t>Estudio de Factibilidad de la Conexión</t>
  </si>
  <si>
    <t>Parque Eólico Bayovar</t>
  </si>
  <si>
    <t xml:space="preserve">Estudio de Factibilidad PE, SE Elevadora, LT, Conexión 220 kV. </t>
  </si>
  <si>
    <t xml:space="preserve">  120
 300</t>
  </si>
  <si>
    <t>Estudio de Factibilidad del PE, SE Elevadora, LT y Conexión al SEIN</t>
  </si>
  <si>
    <t>Estudio de Factibilidad de la LT SE Jade a SE San José.</t>
  </si>
  <si>
    <t>CFV Rubi 2, PE Wayra 2</t>
  </si>
  <si>
    <t>CFV Clemesi</t>
  </si>
  <si>
    <t>PE Wayra Extensión</t>
  </si>
  <si>
    <t>CFV Clemesí</t>
  </si>
  <si>
    <t>IGNIS</t>
  </si>
  <si>
    <t>PE Zapote</t>
  </si>
  <si>
    <t>CFV Alba Solar</t>
  </si>
  <si>
    <t>CFV Blanca Solar</t>
  </si>
  <si>
    <t>PE Alagarrobo</t>
  </si>
  <si>
    <t xml:space="preserve">Estudio de Factibilidad PE. </t>
  </si>
  <si>
    <t>Parque Eólico Piletas</t>
  </si>
  <si>
    <t>Central Solar Fotovoltaica Algarrobal</t>
  </si>
  <si>
    <t>Estudio de Factibilidad de la LT</t>
  </si>
  <si>
    <t>GRENERGY</t>
  </si>
  <si>
    <t>CSFV Pampa Negra</t>
  </si>
  <si>
    <t>ACCIONA CONSTRUCCIÓN</t>
  </si>
  <si>
    <t>Reque - Nueva Carhuaquero</t>
  </si>
  <si>
    <t>Nueva Tumbes</t>
  </si>
  <si>
    <t>Lambayeque - Cajamarca</t>
  </si>
  <si>
    <t>Tumbes</t>
  </si>
  <si>
    <t>ACCIONA ENERGÍA</t>
  </si>
  <si>
    <t>LT CSFV San José</t>
  </si>
  <si>
    <t>Actualización Pre Operatividad</t>
  </si>
  <si>
    <t>Calculo de Peaje Secundario CSF Illari</t>
  </si>
  <si>
    <t>CSFV Illari</t>
  </si>
  <si>
    <t>ORYX</t>
  </si>
  <si>
    <t>CSFV VALLADOLID</t>
  </si>
  <si>
    <t>Estudio de Factibilidad de la Central y SE. Elevadora.</t>
  </si>
  <si>
    <t>FENER PERU S.A.</t>
  </si>
  <si>
    <t>Central Eólica - Solar Windica</t>
  </si>
  <si>
    <t>Estudio de Operatividad</t>
  </si>
  <si>
    <t>LT MACH-QUENCORO-ONOC-TINTANYA</t>
  </si>
  <si>
    <t>Cuzco</t>
  </si>
  <si>
    <t>Estudio de Factibilidad de la LT 500 KV y  Conexión al SEIN.</t>
  </si>
  <si>
    <t>Revisión del Estudio de Factibilidad de la CE, SE Elevadora, LT y Conexión al SEIN</t>
  </si>
  <si>
    <t>TOTAL</t>
  </si>
  <si>
    <t>KALLPA</t>
  </si>
  <si>
    <t>CS Sunny 3</t>
  </si>
  <si>
    <t>ZELESTRA</t>
  </si>
  <si>
    <t>CS San Joaquin</t>
  </si>
  <si>
    <t>VERANO ENERGY</t>
  </si>
  <si>
    <t xml:space="preserve">Planta de Hidrogeno Verde </t>
  </si>
  <si>
    <t>CS Sunny Expansión</t>
  </si>
  <si>
    <t>PE Ciclón</t>
  </si>
  <si>
    <t>PE Quercus</t>
  </si>
  <si>
    <t>31/06/2025</t>
  </si>
  <si>
    <t>CELSIA</t>
  </si>
  <si>
    <t>PE Caravelí</t>
  </si>
  <si>
    <t>ORYGEN</t>
  </si>
  <si>
    <t>CFV Wayra Solar Et. 1</t>
  </si>
  <si>
    <t>CFV Wayra Solar Et. 2</t>
  </si>
  <si>
    <t>Estudio de Factibilidad de la Central, SE. Elevadora, Conexión al SEIN.</t>
  </si>
  <si>
    <t>SUNGROW</t>
  </si>
  <si>
    <t>CSFV SUNGROW PIURA</t>
  </si>
  <si>
    <t>CSFV Ubinas</t>
  </si>
  <si>
    <t>CSFV Colibrí</t>
  </si>
  <si>
    <t>CSFV Cotahuasi</t>
  </si>
  <si>
    <t>LT Ubinas - Montalvo</t>
  </si>
  <si>
    <t>Estudio deFactibilidad</t>
  </si>
  <si>
    <t>NEW ENERGY</t>
  </si>
  <si>
    <t>CSFV Chiquian</t>
  </si>
  <si>
    <t>Huaraz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</si>
</sst>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7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/>
    </xf>
    <xf numFmtId="17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/>
    </xf>
    <xf numFmtId="17" fontId="4" fillId="2" borderId="1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quotePrefix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17" fontId="0" fillId="2" borderId="0" xfId="0" applyNumberFormat="1" applyFill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2" borderId="1" xfId="0" quotePrefix="1" applyFill="1" applyBorder="1" applyAlignment="1">
      <alignment horizontal="center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13" xfId="0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431801</xdr:colOff>
      <xdr:row>1</xdr:row>
      <xdr:rowOff>42333</xdr:rowOff>
    </xdr:from>
    <xdr:to>
      <xdr:col>2</xdr:col>
      <xdr:colOff>1270000</xdr:colOff>
      <xdr:row>5</xdr:row>
      <xdr:rowOff>51089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5ADE7B8-DBFA-BE68-E832-5E9A33459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8268" y="296333"/>
          <a:ext cx="838199" cy="8046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301291</xdr:colOff>
      <xdr:row>1</xdr:row>
      <xdr:rowOff>129340</xdr:rowOff>
    </xdr:from>
    <xdr:to>
      <xdr:col>3</xdr:col>
      <xdr:colOff>52638</xdr:colOff>
      <xdr:row>4</xdr:row>
      <xdr:rowOff>44888</xdr:rowOff>
    </xdr:to>
    <xdr:pic>
      <xdr:nvPicPr>
        <xdr:cNvPr id="2" name="Imagen 1" descr="Descripción: LOGO SISENER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391" y="319840"/>
          <a:ext cx="2075447" cy="487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66"/>
  <sheetViews>
    <sheetView tabSelected="1" view="pageBreakPreview" zoomScale="90" zoomScaleNormal="85" zoomScaleSheetLayoutView="90" workbookViewId="0">
      <pane ySplit="7" topLeftCell="A62" activePane="bottomLeft" state="frozen"/>
      <selection pane="bottomLeft" activeCell="E162" sqref="E162"/>
    </sheetView>
  </sheetViews>
  <sheetFormatPr baseColWidth="10" defaultColWidth="9.109375" defaultRowHeight="21.9" customHeight="1" x14ac:dyDescent="0.3"/>
  <cols>
    <col min="1" max="1" width="3.109375" style="21" customWidth="1"/>
    <col min="2" max="2" width="4.44140625" style="21" customWidth="1"/>
    <col min="3" max="3" width="34.88671875" style="21" bestFit="1" customWidth="1"/>
    <col min="4" max="4" width="36.44140625" style="21" customWidth="1"/>
    <col min="5" max="5" width="12.109375" style="21" customWidth="1"/>
    <col min="6" max="6" width="13.33203125" style="21" customWidth="1"/>
    <col min="7" max="7" width="30.88671875" style="21" customWidth="1"/>
    <col min="8" max="8" width="21.6640625" style="21" bestFit="1" customWidth="1"/>
    <col min="9" max="16384" width="9.109375" style="21"/>
  </cols>
  <sheetData>
    <row r="1" spans="2:8" ht="20.25" customHeight="1" x14ac:dyDescent="0.3"/>
    <row r="2" spans="2:8" ht="12.75" customHeight="1" x14ac:dyDescent="0.3">
      <c r="B2" s="22"/>
      <c r="C2" s="23"/>
      <c r="D2" s="23"/>
      <c r="E2" s="23"/>
      <c r="F2" s="23"/>
      <c r="G2" s="23"/>
      <c r="H2" s="24"/>
    </row>
    <row r="3" spans="2:8" ht="17.25" customHeight="1" x14ac:dyDescent="0.3">
      <c r="B3" s="25"/>
      <c r="D3" s="66"/>
      <c r="E3" s="66"/>
      <c r="F3" s="66"/>
      <c r="G3" s="66"/>
      <c r="H3" s="67"/>
    </row>
    <row r="4" spans="2:8" ht="17.25" customHeight="1" x14ac:dyDescent="0.3">
      <c r="B4" s="25"/>
      <c r="D4" s="66" t="s">
        <v>141</v>
      </c>
      <c r="E4" s="66"/>
      <c r="F4" s="66"/>
      <c r="G4" s="66"/>
      <c r="H4" s="67"/>
    </row>
    <row r="5" spans="2:8" ht="17.25" customHeight="1" x14ac:dyDescent="0.3">
      <c r="B5" s="25"/>
      <c r="C5" s="26"/>
      <c r="D5" s="68" t="s">
        <v>160</v>
      </c>
      <c r="E5" s="68"/>
      <c r="F5" s="68"/>
      <c r="G5" s="68"/>
      <c r="H5" s="69"/>
    </row>
    <row r="6" spans="2:8" ht="6.75" customHeight="1" x14ac:dyDescent="0.3">
      <c r="B6" s="27"/>
      <c r="C6" s="28"/>
      <c r="D6" s="28"/>
      <c r="E6" s="28"/>
      <c r="F6" s="28"/>
      <c r="G6" s="28"/>
      <c r="H6" s="29"/>
    </row>
    <row r="7" spans="2:8" ht="43.2" x14ac:dyDescent="0.3">
      <c r="B7" s="30" t="s">
        <v>19</v>
      </c>
      <c r="C7" s="31" t="s">
        <v>1</v>
      </c>
      <c r="D7" s="30" t="s">
        <v>0</v>
      </c>
      <c r="E7" s="31" t="s">
        <v>2</v>
      </c>
      <c r="F7" s="31" t="s">
        <v>8</v>
      </c>
      <c r="G7" s="30" t="s">
        <v>3</v>
      </c>
      <c r="H7" s="31" t="s">
        <v>163</v>
      </c>
    </row>
    <row r="8" spans="2:8" ht="18.75" customHeight="1" x14ac:dyDescent="0.3">
      <c r="B8" s="30">
        <v>1</v>
      </c>
      <c r="C8" s="30" t="s">
        <v>4</v>
      </c>
      <c r="D8" s="32" t="s">
        <v>5</v>
      </c>
      <c r="E8" s="30" t="s">
        <v>6</v>
      </c>
      <c r="F8" s="30" t="s">
        <v>9</v>
      </c>
      <c r="G8" s="30" t="s">
        <v>7</v>
      </c>
      <c r="H8" s="33">
        <v>40330</v>
      </c>
    </row>
    <row r="9" spans="2:8" ht="21.9" customHeight="1" x14ac:dyDescent="0.3">
      <c r="B9" s="30">
        <v>2</v>
      </c>
      <c r="C9" s="70" t="s">
        <v>13</v>
      </c>
      <c r="D9" s="32" t="s">
        <v>14</v>
      </c>
      <c r="E9" s="30">
        <v>30</v>
      </c>
      <c r="F9" s="30" t="s">
        <v>15</v>
      </c>
      <c r="G9" s="30" t="s">
        <v>155</v>
      </c>
      <c r="H9" s="33">
        <v>41334</v>
      </c>
    </row>
    <row r="10" spans="2:8" ht="21.9" customHeight="1" x14ac:dyDescent="0.3">
      <c r="B10" s="30">
        <v>3</v>
      </c>
      <c r="C10" s="70"/>
      <c r="D10" s="32" t="s">
        <v>16</v>
      </c>
      <c r="E10" s="30">
        <v>80</v>
      </c>
      <c r="F10" s="30" t="s">
        <v>24</v>
      </c>
      <c r="G10" s="30" t="s">
        <v>155</v>
      </c>
      <c r="H10" s="33">
        <v>41334</v>
      </c>
    </row>
    <row r="11" spans="2:8" ht="21.9" customHeight="1" x14ac:dyDescent="0.3">
      <c r="B11" s="30">
        <v>4</v>
      </c>
      <c r="C11" s="30" t="s">
        <v>30</v>
      </c>
      <c r="D11" s="32" t="s">
        <v>31</v>
      </c>
      <c r="E11" s="30">
        <v>178</v>
      </c>
      <c r="F11" s="30" t="s">
        <v>20</v>
      </c>
      <c r="G11" s="30" t="s">
        <v>7</v>
      </c>
      <c r="H11" s="33">
        <v>40725</v>
      </c>
    </row>
    <row r="12" spans="2:8" ht="28.8" x14ac:dyDescent="0.3">
      <c r="B12" s="30">
        <v>5</v>
      </c>
      <c r="C12" s="31" t="s">
        <v>120</v>
      </c>
      <c r="D12" s="32" t="s">
        <v>33</v>
      </c>
      <c r="E12" s="30">
        <v>172</v>
      </c>
      <c r="F12" s="30" t="s">
        <v>34</v>
      </c>
      <c r="G12" s="30" t="s">
        <v>7</v>
      </c>
      <c r="H12" s="33">
        <v>40725</v>
      </c>
    </row>
    <row r="13" spans="2:8" ht="28.8" x14ac:dyDescent="0.3">
      <c r="B13" s="30">
        <v>6</v>
      </c>
      <c r="C13" s="31" t="s">
        <v>119</v>
      </c>
      <c r="D13" s="32" t="s">
        <v>35</v>
      </c>
      <c r="E13" s="30">
        <v>369</v>
      </c>
      <c r="F13" s="30" t="s">
        <v>34</v>
      </c>
      <c r="G13" s="30" t="s">
        <v>7</v>
      </c>
      <c r="H13" s="33">
        <v>40725</v>
      </c>
    </row>
    <row r="14" spans="2:8" ht="21.9" customHeight="1" x14ac:dyDescent="0.3">
      <c r="B14" s="30">
        <v>7</v>
      </c>
      <c r="C14" s="30" t="s">
        <v>18</v>
      </c>
      <c r="D14" s="32" t="s">
        <v>17</v>
      </c>
      <c r="E14" s="30">
        <v>19</v>
      </c>
      <c r="F14" s="30" t="s">
        <v>20</v>
      </c>
      <c r="G14" s="30" t="s">
        <v>7</v>
      </c>
      <c r="H14" s="33">
        <v>40848</v>
      </c>
    </row>
    <row r="15" spans="2:8" ht="42.6" customHeight="1" x14ac:dyDescent="0.3">
      <c r="B15" s="30">
        <f>B14+1</f>
        <v>8</v>
      </c>
      <c r="C15" s="60" t="s">
        <v>50</v>
      </c>
      <c r="D15" s="32" t="s">
        <v>51</v>
      </c>
      <c r="E15" s="30">
        <v>300</v>
      </c>
      <c r="F15" s="30" t="s">
        <v>42</v>
      </c>
      <c r="G15" s="31" t="s">
        <v>142</v>
      </c>
      <c r="H15" s="33">
        <v>41153</v>
      </c>
    </row>
    <row r="16" spans="2:8" ht="49.8" customHeight="1" x14ac:dyDescent="0.3">
      <c r="B16" s="30">
        <f t="shared" ref="B16:B111" si="0">B15+1</f>
        <v>9</v>
      </c>
      <c r="C16" s="62"/>
      <c r="D16" s="32" t="s">
        <v>51</v>
      </c>
      <c r="E16" s="30">
        <v>300</v>
      </c>
      <c r="F16" s="30" t="s">
        <v>42</v>
      </c>
      <c r="G16" s="31" t="s">
        <v>143</v>
      </c>
      <c r="H16" s="33">
        <v>41183</v>
      </c>
    </row>
    <row r="17" spans="2:8" ht="21.9" customHeight="1" x14ac:dyDescent="0.3">
      <c r="B17" s="30">
        <f t="shared" si="0"/>
        <v>10</v>
      </c>
      <c r="C17" s="55" t="s">
        <v>10</v>
      </c>
      <c r="D17" s="58" t="s">
        <v>11</v>
      </c>
      <c r="E17" s="55">
        <v>32</v>
      </c>
      <c r="F17" s="55" t="s">
        <v>12</v>
      </c>
      <c r="G17" s="30" t="s">
        <v>7</v>
      </c>
      <c r="H17" s="33">
        <v>40330</v>
      </c>
    </row>
    <row r="18" spans="2:8" ht="21.9" customHeight="1" x14ac:dyDescent="0.3">
      <c r="B18" s="30">
        <f t="shared" si="0"/>
        <v>11</v>
      </c>
      <c r="C18" s="57"/>
      <c r="D18" s="59"/>
      <c r="E18" s="56"/>
      <c r="F18" s="56"/>
      <c r="G18" s="43" t="s">
        <v>156</v>
      </c>
      <c r="H18" s="33">
        <v>41640</v>
      </c>
    </row>
    <row r="19" spans="2:8" ht="21.9" customHeight="1" x14ac:dyDescent="0.3">
      <c r="B19" s="30">
        <f t="shared" si="0"/>
        <v>12</v>
      </c>
      <c r="C19" s="57"/>
      <c r="D19" s="58" t="s">
        <v>65</v>
      </c>
      <c r="E19" s="55">
        <v>181</v>
      </c>
      <c r="F19" s="55" t="s">
        <v>66</v>
      </c>
      <c r="G19" s="30" t="s">
        <v>7</v>
      </c>
      <c r="H19" s="33">
        <v>42095</v>
      </c>
    </row>
    <row r="20" spans="2:8" ht="21.9" customHeight="1" x14ac:dyDescent="0.3">
      <c r="B20" s="30">
        <f t="shared" si="0"/>
        <v>13</v>
      </c>
      <c r="C20" s="57"/>
      <c r="D20" s="59"/>
      <c r="E20" s="56"/>
      <c r="F20" s="56"/>
      <c r="G20" s="43" t="s">
        <v>25</v>
      </c>
      <c r="H20" s="33">
        <v>42309</v>
      </c>
    </row>
    <row r="21" spans="2:8" ht="21.9" customHeight="1" x14ac:dyDescent="0.3">
      <c r="B21" s="30">
        <f t="shared" si="0"/>
        <v>14</v>
      </c>
      <c r="C21" s="57"/>
      <c r="D21" s="32" t="s">
        <v>122</v>
      </c>
      <c r="E21" s="35">
        <v>100</v>
      </c>
      <c r="F21" s="35" t="s">
        <v>12</v>
      </c>
      <c r="G21" s="30" t="s">
        <v>48</v>
      </c>
      <c r="H21" s="36">
        <v>42309</v>
      </c>
    </row>
    <row r="22" spans="2:8" ht="21.9" customHeight="1" x14ac:dyDescent="0.3">
      <c r="B22" s="30">
        <f t="shared" si="0"/>
        <v>15</v>
      </c>
      <c r="C22" s="57"/>
      <c r="D22" s="37" t="s">
        <v>79</v>
      </c>
      <c r="E22" s="35">
        <v>150</v>
      </c>
      <c r="F22" s="35" t="s">
        <v>12</v>
      </c>
      <c r="G22" s="30" t="s">
        <v>48</v>
      </c>
      <c r="H22" s="36">
        <v>42309</v>
      </c>
    </row>
    <row r="23" spans="2:8" ht="21.9" customHeight="1" x14ac:dyDescent="0.3">
      <c r="B23" s="30">
        <f t="shared" si="0"/>
        <v>16</v>
      </c>
      <c r="C23" s="57"/>
      <c r="D23" s="58" t="s">
        <v>43</v>
      </c>
      <c r="E23" s="30">
        <v>90</v>
      </c>
      <c r="F23" s="30" t="s">
        <v>12</v>
      </c>
      <c r="G23" s="30" t="s">
        <v>7</v>
      </c>
      <c r="H23" s="33">
        <v>40878</v>
      </c>
    </row>
    <row r="24" spans="2:8" ht="21" customHeight="1" x14ac:dyDescent="0.3">
      <c r="B24" s="30">
        <f t="shared" si="0"/>
        <v>17</v>
      </c>
      <c r="C24" s="56"/>
      <c r="D24" s="59"/>
      <c r="E24" s="30">
        <v>97</v>
      </c>
      <c r="F24" s="30" t="s">
        <v>12</v>
      </c>
      <c r="G24" s="31" t="s">
        <v>157</v>
      </c>
      <c r="H24" s="33">
        <v>42248</v>
      </c>
    </row>
    <row r="25" spans="2:8" ht="21.9" customHeight="1" x14ac:dyDescent="0.3">
      <c r="B25" s="30">
        <f t="shared" si="0"/>
        <v>18</v>
      </c>
      <c r="C25" s="55" t="s">
        <v>21</v>
      </c>
      <c r="D25" s="32" t="s">
        <v>45</v>
      </c>
      <c r="E25" s="30">
        <v>36</v>
      </c>
      <c r="F25" s="30" t="s">
        <v>9</v>
      </c>
      <c r="G25" s="30" t="s">
        <v>48</v>
      </c>
      <c r="H25" s="33">
        <v>40695</v>
      </c>
    </row>
    <row r="26" spans="2:8" ht="21.9" customHeight="1" x14ac:dyDescent="0.3">
      <c r="B26" s="30">
        <f t="shared" si="0"/>
        <v>19</v>
      </c>
      <c r="C26" s="57"/>
      <c r="D26" s="32" t="s">
        <v>23</v>
      </c>
      <c r="E26" s="30">
        <v>20</v>
      </c>
      <c r="F26" s="30" t="s">
        <v>9</v>
      </c>
      <c r="G26" s="30" t="s">
        <v>7</v>
      </c>
      <c r="H26" s="33">
        <v>41244</v>
      </c>
    </row>
    <row r="27" spans="2:8" ht="21.9" customHeight="1" x14ac:dyDescent="0.3">
      <c r="B27" s="30">
        <f t="shared" si="0"/>
        <v>20</v>
      </c>
      <c r="C27" s="57"/>
      <c r="D27" s="32" t="s">
        <v>22</v>
      </c>
      <c r="E27" s="30">
        <v>16</v>
      </c>
      <c r="F27" s="30" t="s">
        <v>9</v>
      </c>
      <c r="G27" s="30" t="s">
        <v>7</v>
      </c>
      <c r="H27" s="33">
        <v>41275</v>
      </c>
    </row>
    <row r="28" spans="2:8" ht="28.8" x14ac:dyDescent="0.3">
      <c r="B28" s="30">
        <f t="shared" si="0"/>
        <v>21</v>
      </c>
      <c r="C28" s="57"/>
      <c r="D28" s="58" t="s">
        <v>23</v>
      </c>
      <c r="E28" s="55">
        <v>20</v>
      </c>
      <c r="F28" s="55" t="s">
        <v>9</v>
      </c>
      <c r="G28" s="31" t="s">
        <v>62</v>
      </c>
      <c r="H28" s="33">
        <v>41791</v>
      </c>
    </row>
    <row r="29" spans="2:8" ht="28.8" x14ac:dyDescent="0.3">
      <c r="B29" s="30">
        <f t="shared" si="0"/>
        <v>22</v>
      </c>
      <c r="C29" s="57"/>
      <c r="D29" s="65"/>
      <c r="E29" s="57"/>
      <c r="F29" s="57"/>
      <c r="G29" s="31" t="s">
        <v>69</v>
      </c>
      <c r="H29" s="33">
        <v>42461</v>
      </c>
    </row>
    <row r="30" spans="2:8" ht="21.9" customHeight="1" x14ac:dyDescent="0.3">
      <c r="B30" s="30">
        <f t="shared" si="0"/>
        <v>23</v>
      </c>
      <c r="C30" s="56"/>
      <c r="D30" s="59"/>
      <c r="E30" s="56"/>
      <c r="F30" s="56"/>
      <c r="G30" s="44" t="s">
        <v>25</v>
      </c>
      <c r="H30" s="33">
        <v>42679</v>
      </c>
    </row>
    <row r="31" spans="2:8" ht="21.9" customHeight="1" x14ac:dyDescent="0.3">
      <c r="B31" s="30">
        <f t="shared" si="0"/>
        <v>24</v>
      </c>
      <c r="C31" s="35" t="s">
        <v>40</v>
      </c>
      <c r="D31" s="32" t="s">
        <v>41</v>
      </c>
      <c r="E31" s="30">
        <v>20</v>
      </c>
      <c r="F31" s="30" t="s">
        <v>42</v>
      </c>
      <c r="G31" s="43" t="s">
        <v>25</v>
      </c>
      <c r="H31" s="33">
        <v>41365</v>
      </c>
    </row>
    <row r="32" spans="2:8" ht="21.9" customHeight="1" x14ac:dyDescent="0.3">
      <c r="B32" s="30">
        <f t="shared" si="0"/>
        <v>25</v>
      </c>
      <c r="C32" s="55" t="s">
        <v>37</v>
      </c>
      <c r="D32" s="32" t="s">
        <v>73</v>
      </c>
      <c r="E32" s="30">
        <v>100</v>
      </c>
      <c r="F32" s="30" t="s">
        <v>15</v>
      </c>
      <c r="G32" s="30" t="s">
        <v>48</v>
      </c>
      <c r="H32" s="33">
        <v>41365</v>
      </c>
    </row>
    <row r="33" spans="2:8" ht="21.9" customHeight="1" x14ac:dyDescent="0.3">
      <c r="B33" s="30">
        <f t="shared" si="0"/>
        <v>26</v>
      </c>
      <c r="C33" s="57"/>
      <c r="D33" s="32" t="s">
        <v>74</v>
      </c>
      <c r="E33" s="30">
        <v>80</v>
      </c>
      <c r="F33" s="30" t="s">
        <v>24</v>
      </c>
      <c r="G33" s="30" t="s">
        <v>48</v>
      </c>
      <c r="H33" s="33">
        <v>41365</v>
      </c>
    </row>
    <row r="34" spans="2:8" ht="21.9" customHeight="1" x14ac:dyDescent="0.3">
      <c r="B34" s="30">
        <f t="shared" si="0"/>
        <v>27</v>
      </c>
      <c r="C34" s="57"/>
      <c r="D34" s="32" t="s">
        <v>14</v>
      </c>
      <c r="E34" s="30">
        <v>30</v>
      </c>
      <c r="F34" s="30" t="s">
        <v>15</v>
      </c>
      <c r="G34" s="43" t="s">
        <v>25</v>
      </c>
      <c r="H34" s="33">
        <v>41487</v>
      </c>
    </row>
    <row r="35" spans="2:8" ht="21.9" customHeight="1" x14ac:dyDescent="0.3">
      <c r="B35" s="30">
        <f t="shared" si="0"/>
        <v>28</v>
      </c>
      <c r="C35" s="56"/>
      <c r="D35" s="32" t="s">
        <v>16</v>
      </c>
      <c r="E35" s="30">
        <v>80</v>
      </c>
      <c r="F35" s="30" t="s">
        <v>24</v>
      </c>
      <c r="G35" s="43" t="s">
        <v>25</v>
      </c>
      <c r="H35" s="33">
        <v>41487</v>
      </c>
    </row>
    <row r="36" spans="2:8" ht="21.9" customHeight="1" x14ac:dyDescent="0.3">
      <c r="B36" s="30">
        <f t="shared" si="0"/>
        <v>29</v>
      </c>
      <c r="C36" s="55" t="s">
        <v>38</v>
      </c>
      <c r="D36" s="32" t="s">
        <v>39</v>
      </c>
      <c r="E36" s="30">
        <v>30</v>
      </c>
      <c r="F36" s="30" t="s">
        <v>9</v>
      </c>
      <c r="G36" s="43" t="s">
        <v>158</v>
      </c>
      <c r="H36" s="33">
        <v>41030</v>
      </c>
    </row>
    <row r="37" spans="2:8" ht="21.9" customHeight="1" x14ac:dyDescent="0.3">
      <c r="B37" s="30">
        <f t="shared" si="0"/>
        <v>30</v>
      </c>
      <c r="C37" s="57"/>
      <c r="D37" s="32" t="s">
        <v>39</v>
      </c>
      <c r="E37" s="30">
        <v>30</v>
      </c>
      <c r="F37" s="30" t="s">
        <v>9</v>
      </c>
      <c r="G37" s="43" t="s">
        <v>25</v>
      </c>
      <c r="H37" s="33">
        <v>41487</v>
      </c>
    </row>
    <row r="38" spans="2:8" ht="55.2" customHeight="1" x14ac:dyDescent="0.3">
      <c r="B38" s="30">
        <f t="shared" si="0"/>
        <v>31</v>
      </c>
      <c r="C38" s="56"/>
      <c r="D38" s="32" t="s">
        <v>144</v>
      </c>
      <c r="E38" s="30" t="s">
        <v>132</v>
      </c>
      <c r="F38" s="30" t="s">
        <v>9</v>
      </c>
      <c r="G38" s="44" t="s">
        <v>145</v>
      </c>
      <c r="H38" s="33">
        <v>43040</v>
      </c>
    </row>
    <row r="39" spans="2:8" ht="21.9" customHeight="1" x14ac:dyDescent="0.3">
      <c r="B39" s="30">
        <f t="shared" si="0"/>
        <v>32</v>
      </c>
      <c r="C39" s="55" t="s">
        <v>26</v>
      </c>
      <c r="D39" s="32" t="s">
        <v>27</v>
      </c>
      <c r="E39" s="30">
        <v>120</v>
      </c>
      <c r="F39" s="30" t="s">
        <v>15</v>
      </c>
      <c r="G39" s="30" t="s">
        <v>48</v>
      </c>
      <c r="H39" s="33">
        <v>41365</v>
      </c>
    </row>
    <row r="40" spans="2:8" ht="21.9" customHeight="1" x14ac:dyDescent="0.3">
      <c r="B40" s="30">
        <f t="shared" si="0"/>
        <v>33</v>
      </c>
      <c r="C40" s="57"/>
      <c r="D40" s="32" t="s">
        <v>46</v>
      </c>
      <c r="E40" s="30">
        <v>66</v>
      </c>
      <c r="F40" s="30" t="s">
        <v>15</v>
      </c>
      <c r="G40" s="30" t="s">
        <v>48</v>
      </c>
      <c r="H40" s="33">
        <v>41365</v>
      </c>
    </row>
    <row r="41" spans="2:8" ht="21.9" customHeight="1" x14ac:dyDescent="0.3">
      <c r="B41" s="30">
        <f t="shared" si="0"/>
        <v>34</v>
      </c>
      <c r="C41" s="57"/>
      <c r="D41" s="32" t="s">
        <v>28</v>
      </c>
      <c r="E41" s="30">
        <v>40</v>
      </c>
      <c r="F41" s="30" t="s">
        <v>9</v>
      </c>
      <c r="G41" s="30" t="s">
        <v>48</v>
      </c>
      <c r="H41" s="33">
        <v>41365</v>
      </c>
    </row>
    <row r="42" spans="2:8" ht="21.9" customHeight="1" x14ac:dyDescent="0.3">
      <c r="B42" s="30">
        <f t="shared" si="0"/>
        <v>35</v>
      </c>
      <c r="C42" s="57"/>
      <c r="D42" s="32" t="s">
        <v>29</v>
      </c>
      <c r="E42" s="30">
        <v>160</v>
      </c>
      <c r="F42" s="30" t="s">
        <v>12</v>
      </c>
      <c r="G42" s="30" t="s">
        <v>48</v>
      </c>
      <c r="H42" s="33">
        <v>41365</v>
      </c>
    </row>
    <row r="43" spans="2:8" ht="21.9" customHeight="1" x14ac:dyDescent="0.3">
      <c r="B43" s="30">
        <f t="shared" si="0"/>
        <v>36</v>
      </c>
      <c r="C43" s="57"/>
      <c r="D43" s="32" t="s">
        <v>27</v>
      </c>
      <c r="E43" s="30">
        <v>120</v>
      </c>
      <c r="F43" s="30" t="s">
        <v>15</v>
      </c>
      <c r="G43" s="30" t="s">
        <v>7</v>
      </c>
      <c r="H43" s="33">
        <v>41487</v>
      </c>
    </row>
    <row r="44" spans="2:8" ht="24.75" customHeight="1" x14ac:dyDescent="0.3">
      <c r="B44" s="30">
        <f t="shared" si="0"/>
        <v>37</v>
      </c>
      <c r="C44" s="57"/>
      <c r="D44" s="58" t="s">
        <v>70</v>
      </c>
      <c r="E44" s="39">
        <v>260</v>
      </c>
      <c r="F44" s="55" t="s">
        <v>24</v>
      </c>
      <c r="G44" s="30" t="s">
        <v>48</v>
      </c>
      <c r="H44" s="33">
        <v>41609</v>
      </c>
    </row>
    <row r="45" spans="2:8" ht="21.9" customHeight="1" x14ac:dyDescent="0.3">
      <c r="B45" s="30">
        <f t="shared" si="0"/>
        <v>38</v>
      </c>
      <c r="C45" s="57"/>
      <c r="D45" s="59"/>
      <c r="E45" s="30">
        <v>70</v>
      </c>
      <c r="F45" s="56"/>
      <c r="G45" s="30" t="s">
        <v>7</v>
      </c>
      <c r="H45" s="33">
        <v>41974</v>
      </c>
    </row>
    <row r="46" spans="2:8" ht="21.9" customHeight="1" x14ac:dyDescent="0.3">
      <c r="B46" s="30">
        <f t="shared" si="0"/>
        <v>39</v>
      </c>
      <c r="C46" s="57"/>
      <c r="D46" s="32" t="s">
        <v>28</v>
      </c>
      <c r="E46" s="30">
        <v>36</v>
      </c>
      <c r="F46" s="30" t="s">
        <v>9</v>
      </c>
      <c r="G46" s="30" t="s">
        <v>7</v>
      </c>
      <c r="H46" s="33">
        <v>41760</v>
      </c>
    </row>
    <row r="47" spans="2:8" ht="25.5" customHeight="1" x14ac:dyDescent="0.3">
      <c r="B47" s="30">
        <f t="shared" si="0"/>
        <v>40</v>
      </c>
      <c r="C47" s="57"/>
      <c r="D47" s="55" t="s">
        <v>128</v>
      </c>
      <c r="E47" s="55">
        <v>160</v>
      </c>
      <c r="F47" s="55" t="s">
        <v>12</v>
      </c>
      <c r="G47" s="30" t="s">
        <v>7</v>
      </c>
      <c r="H47" s="33">
        <v>41760</v>
      </c>
    </row>
    <row r="48" spans="2:8" ht="33.75" customHeight="1" x14ac:dyDescent="0.3">
      <c r="B48" s="30">
        <f t="shared" si="0"/>
        <v>41</v>
      </c>
      <c r="C48" s="57"/>
      <c r="D48" s="57"/>
      <c r="E48" s="56"/>
      <c r="F48" s="57"/>
      <c r="G48" s="31" t="s">
        <v>118</v>
      </c>
      <c r="H48" s="33">
        <v>42489</v>
      </c>
    </row>
    <row r="49" spans="2:8" ht="28.8" x14ac:dyDescent="0.3">
      <c r="B49" s="30">
        <f t="shared" si="0"/>
        <v>42</v>
      </c>
      <c r="C49" s="57"/>
      <c r="D49" s="57"/>
      <c r="E49" s="30">
        <v>126</v>
      </c>
      <c r="F49" s="57"/>
      <c r="G49" s="31" t="s">
        <v>62</v>
      </c>
      <c r="H49" s="36">
        <v>42644</v>
      </c>
    </row>
    <row r="50" spans="2:8" ht="35.4" customHeight="1" x14ac:dyDescent="0.3">
      <c r="B50" s="30">
        <f t="shared" si="0"/>
        <v>43</v>
      </c>
      <c r="C50" s="57"/>
      <c r="D50" s="57"/>
      <c r="E50" s="30">
        <v>132.30000000000001</v>
      </c>
      <c r="F50" s="57"/>
      <c r="G50" s="31" t="s">
        <v>152</v>
      </c>
      <c r="H50" s="36">
        <v>43149</v>
      </c>
    </row>
    <row r="51" spans="2:8" ht="23.4" customHeight="1" x14ac:dyDescent="0.3">
      <c r="B51" s="30">
        <f t="shared" si="0"/>
        <v>44</v>
      </c>
      <c r="C51" s="57"/>
      <c r="D51" s="57"/>
      <c r="E51" s="30">
        <v>132.30000000000001</v>
      </c>
      <c r="F51" s="57"/>
      <c r="G51" s="31" t="s">
        <v>153</v>
      </c>
      <c r="H51" s="36">
        <v>43118</v>
      </c>
    </row>
    <row r="52" spans="2:8" ht="21.6" customHeight="1" x14ac:dyDescent="0.3">
      <c r="B52" s="30">
        <f t="shared" si="0"/>
        <v>45</v>
      </c>
      <c r="C52" s="57"/>
      <c r="D52" s="57"/>
      <c r="E52" s="30">
        <v>132.30000000000001</v>
      </c>
      <c r="F52" s="57"/>
      <c r="G52" s="31" t="s">
        <v>151</v>
      </c>
      <c r="H52" s="36">
        <v>43087</v>
      </c>
    </row>
    <row r="53" spans="2:8" ht="21.6" customHeight="1" x14ac:dyDescent="0.3">
      <c r="B53" s="30">
        <f t="shared" si="0"/>
        <v>46</v>
      </c>
      <c r="C53" s="57"/>
      <c r="D53" s="57"/>
      <c r="E53" s="30">
        <v>132.30000000000001</v>
      </c>
      <c r="F53" s="57"/>
      <c r="G53" s="44" t="s">
        <v>25</v>
      </c>
      <c r="H53" s="36">
        <v>43087</v>
      </c>
    </row>
    <row r="54" spans="2:8" ht="42.6" customHeight="1" x14ac:dyDescent="0.3">
      <c r="B54" s="30">
        <f t="shared" si="0"/>
        <v>47</v>
      </c>
      <c r="C54" s="56"/>
      <c r="D54" s="56"/>
      <c r="E54" s="30">
        <v>132.30000000000001</v>
      </c>
      <c r="F54" s="56"/>
      <c r="G54" s="44" t="s">
        <v>154</v>
      </c>
      <c r="H54" s="36">
        <v>43501</v>
      </c>
    </row>
    <row r="55" spans="2:8" ht="21.9" customHeight="1" x14ac:dyDescent="0.3">
      <c r="B55" s="30">
        <f t="shared" si="0"/>
        <v>48</v>
      </c>
      <c r="C55" s="55" t="s">
        <v>26</v>
      </c>
      <c r="D55" s="58" t="s">
        <v>71</v>
      </c>
      <c r="E55" s="30">
        <v>150</v>
      </c>
      <c r="F55" s="55" t="s">
        <v>72</v>
      </c>
      <c r="G55" s="30" t="s">
        <v>7</v>
      </c>
      <c r="H55" s="36">
        <v>42309</v>
      </c>
    </row>
    <row r="56" spans="2:8" ht="34.5" customHeight="1" x14ac:dyDescent="0.3">
      <c r="B56" s="30">
        <f t="shared" si="0"/>
        <v>49</v>
      </c>
      <c r="C56" s="57"/>
      <c r="D56" s="65"/>
      <c r="E56" s="55" t="s">
        <v>115</v>
      </c>
      <c r="F56" s="57"/>
      <c r="G56" s="31" t="s">
        <v>62</v>
      </c>
      <c r="H56" s="36">
        <v>42552</v>
      </c>
    </row>
    <row r="57" spans="2:8" ht="24.75" customHeight="1" x14ac:dyDescent="0.3">
      <c r="B57" s="30">
        <f t="shared" si="0"/>
        <v>50</v>
      </c>
      <c r="C57" s="57"/>
      <c r="D57" s="59"/>
      <c r="E57" s="56"/>
      <c r="F57" s="56"/>
      <c r="G57" s="44" t="s">
        <v>25</v>
      </c>
      <c r="H57" s="36">
        <v>43033</v>
      </c>
    </row>
    <row r="58" spans="2:8" ht="24.75" customHeight="1" x14ac:dyDescent="0.3">
      <c r="B58" s="30">
        <f t="shared" si="0"/>
        <v>51</v>
      </c>
      <c r="C58" s="57"/>
      <c r="D58" s="32" t="s">
        <v>148</v>
      </c>
      <c r="E58" s="30">
        <v>350</v>
      </c>
      <c r="F58" s="30" t="s">
        <v>72</v>
      </c>
      <c r="G58" s="31" t="s">
        <v>149</v>
      </c>
      <c r="H58" s="36">
        <v>43414</v>
      </c>
    </row>
    <row r="59" spans="2:8" ht="24.75" customHeight="1" x14ac:dyDescent="0.3">
      <c r="B59" s="30">
        <f t="shared" si="0"/>
        <v>52</v>
      </c>
      <c r="C59" s="57"/>
      <c r="D59" s="32" t="s">
        <v>121</v>
      </c>
      <c r="E59" s="30" t="s">
        <v>147</v>
      </c>
      <c r="F59" s="30" t="s">
        <v>55</v>
      </c>
      <c r="G59" s="31" t="s">
        <v>7</v>
      </c>
      <c r="H59" s="36">
        <v>42830</v>
      </c>
    </row>
    <row r="60" spans="2:8" ht="58.2" customHeight="1" x14ac:dyDescent="0.3">
      <c r="B60" s="30">
        <f t="shared" si="0"/>
        <v>53</v>
      </c>
      <c r="C60" s="57"/>
      <c r="D60" s="34" t="s">
        <v>161</v>
      </c>
      <c r="E60" s="30" t="s">
        <v>132</v>
      </c>
      <c r="F60" s="30" t="s">
        <v>132</v>
      </c>
      <c r="G60" s="31" t="s">
        <v>162</v>
      </c>
      <c r="H60" s="36">
        <v>43646</v>
      </c>
    </row>
    <row r="61" spans="2:8" ht="40.799999999999997" customHeight="1" x14ac:dyDescent="0.3">
      <c r="B61" s="30">
        <f>B60+1</f>
        <v>54</v>
      </c>
      <c r="C61" s="57"/>
      <c r="D61" s="37" t="s">
        <v>194</v>
      </c>
      <c r="E61" s="41" t="s">
        <v>132</v>
      </c>
      <c r="F61" s="49" t="s">
        <v>150</v>
      </c>
      <c r="G61" s="31" t="s">
        <v>7</v>
      </c>
      <c r="H61" s="36">
        <v>44135</v>
      </c>
    </row>
    <row r="62" spans="2:8" ht="40.799999999999997" customHeight="1" x14ac:dyDescent="0.3">
      <c r="B62" s="30">
        <f t="shared" ref="B62:B69" si="1">B61+1</f>
        <v>55</v>
      </c>
      <c r="C62" s="57"/>
      <c r="D62" s="37" t="s">
        <v>195</v>
      </c>
      <c r="E62" s="41">
        <v>114</v>
      </c>
      <c r="F62" s="49" t="s">
        <v>72</v>
      </c>
      <c r="G62" s="31" t="s">
        <v>7</v>
      </c>
      <c r="H62" s="36">
        <v>44785</v>
      </c>
    </row>
    <row r="63" spans="2:8" ht="40.799999999999997" customHeight="1" x14ac:dyDescent="0.3">
      <c r="B63" s="30">
        <f t="shared" si="1"/>
        <v>56</v>
      </c>
      <c r="C63" s="57"/>
      <c r="D63" s="37" t="s">
        <v>196</v>
      </c>
      <c r="E63" s="41">
        <v>177</v>
      </c>
      <c r="F63" s="49" t="s">
        <v>12</v>
      </c>
      <c r="G63" s="31" t="s">
        <v>7</v>
      </c>
      <c r="H63" s="36">
        <v>44953</v>
      </c>
    </row>
    <row r="64" spans="2:8" ht="40.799999999999997" customHeight="1" x14ac:dyDescent="0.3">
      <c r="B64" s="30">
        <f t="shared" si="1"/>
        <v>57</v>
      </c>
      <c r="C64" s="57"/>
      <c r="D64" s="37" t="s">
        <v>196</v>
      </c>
      <c r="E64" s="41">
        <v>178</v>
      </c>
      <c r="F64" s="49" t="s">
        <v>12</v>
      </c>
      <c r="G64" s="31" t="s">
        <v>25</v>
      </c>
      <c r="H64" s="36">
        <v>45250</v>
      </c>
    </row>
    <row r="65" spans="2:8" ht="40.799999999999997" customHeight="1" x14ac:dyDescent="0.3">
      <c r="B65" s="30">
        <f t="shared" si="1"/>
        <v>58</v>
      </c>
      <c r="C65" s="57"/>
      <c r="D65" s="37" t="s">
        <v>197</v>
      </c>
      <c r="E65" s="41">
        <v>114</v>
      </c>
      <c r="F65" s="49" t="s">
        <v>72</v>
      </c>
      <c r="G65" s="31" t="s">
        <v>25</v>
      </c>
      <c r="H65" s="36">
        <v>45028</v>
      </c>
    </row>
    <row r="66" spans="2:8" ht="40.799999999999997" customHeight="1" x14ac:dyDescent="0.3">
      <c r="B66" s="30">
        <f>B65+1</f>
        <v>59</v>
      </c>
      <c r="C66" s="56"/>
      <c r="D66" s="37" t="s">
        <v>218</v>
      </c>
      <c r="E66" s="41">
        <v>112.17</v>
      </c>
      <c r="F66" s="49" t="s">
        <v>47</v>
      </c>
      <c r="G66" s="53" t="s">
        <v>217</v>
      </c>
      <c r="H66" s="33">
        <v>44739</v>
      </c>
    </row>
    <row r="67" spans="2:8" ht="21.9" customHeight="1" x14ac:dyDescent="0.3">
      <c r="B67" s="30">
        <f t="shared" si="1"/>
        <v>60</v>
      </c>
      <c r="C67" s="60" t="s">
        <v>49</v>
      </c>
      <c r="D67" s="58" t="s">
        <v>53</v>
      </c>
      <c r="E67" s="55">
        <v>302</v>
      </c>
      <c r="F67" s="55" t="s">
        <v>47</v>
      </c>
      <c r="G67" s="30" t="s">
        <v>48</v>
      </c>
      <c r="H67" s="33">
        <v>41640</v>
      </c>
    </row>
    <row r="68" spans="2:8" ht="21.9" customHeight="1" x14ac:dyDescent="0.3">
      <c r="B68" s="30">
        <f t="shared" si="1"/>
        <v>61</v>
      </c>
      <c r="C68" s="61"/>
      <c r="D68" s="65"/>
      <c r="E68" s="57"/>
      <c r="F68" s="57"/>
      <c r="G68" s="30" t="s">
        <v>7</v>
      </c>
      <c r="H68" s="33">
        <v>42064</v>
      </c>
    </row>
    <row r="69" spans="2:8" ht="21.9" customHeight="1" x14ac:dyDescent="0.3">
      <c r="B69" s="30">
        <f t="shared" si="1"/>
        <v>62</v>
      </c>
      <c r="C69" s="62"/>
      <c r="D69" s="59"/>
      <c r="E69" s="56"/>
      <c r="F69" s="56"/>
      <c r="G69" s="30" t="s">
        <v>83</v>
      </c>
      <c r="H69" s="33">
        <v>42064</v>
      </c>
    </row>
    <row r="70" spans="2:8" ht="21.9" customHeight="1" x14ac:dyDescent="0.3">
      <c r="B70" s="30">
        <f t="shared" si="0"/>
        <v>63</v>
      </c>
      <c r="C70" s="30" t="s">
        <v>63</v>
      </c>
      <c r="D70" s="32" t="s">
        <v>64</v>
      </c>
      <c r="E70" s="30">
        <v>6</v>
      </c>
      <c r="F70" s="30" t="s">
        <v>42</v>
      </c>
      <c r="G70" s="30" t="s">
        <v>7</v>
      </c>
      <c r="H70" s="33">
        <v>41913</v>
      </c>
    </row>
    <row r="71" spans="2:8" ht="21.9" customHeight="1" x14ac:dyDescent="0.3">
      <c r="B71" s="30">
        <f t="shared" si="0"/>
        <v>64</v>
      </c>
      <c r="C71" s="60" t="s">
        <v>117</v>
      </c>
      <c r="D71" s="38" t="s">
        <v>78</v>
      </c>
      <c r="E71" s="35">
        <v>200</v>
      </c>
      <c r="F71" s="35" t="s">
        <v>20</v>
      </c>
      <c r="G71" s="30" t="s">
        <v>48</v>
      </c>
      <c r="H71" s="33">
        <v>41122</v>
      </c>
    </row>
    <row r="72" spans="2:8" ht="42" customHeight="1" x14ac:dyDescent="0.3">
      <c r="B72" s="30">
        <f t="shared" si="0"/>
        <v>65</v>
      </c>
      <c r="C72" s="61"/>
      <c r="D72" s="45" t="s">
        <v>134</v>
      </c>
      <c r="E72" s="35"/>
      <c r="F72" s="35"/>
      <c r="G72" s="45" t="s">
        <v>133</v>
      </c>
      <c r="H72" s="33">
        <v>41214</v>
      </c>
    </row>
    <row r="73" spans="2:8" ht="44.4" customHeight="1" x14ac:dyDescent="0.3">
      <c r="B73" s="30">
        <f t="shared" si="0"/>
        <v>66</v>
      </c>
      <c r="C73" s="61"/>
      <c r="D73" s="45" t="s">
        <v>134</v>
      </c>
      <c r="E73" s="35"/>
      <c r="F73" s="35"/>
      <c r="G73" s="45" t="s">
        <v>135</v>
      </c>
      <c r="H73" s="33">
        <v>41548</v>
      </c>
    </row>
    <row r="74" spans="2:8" ht="21.9" customHeight="1" x14ac:dyDescent="0.3">
      <c r="B74" s="30">
        <f t="shared" si="0"/>
        <v>67</v>
      </c>
      <c r="C74" s="61"/>
      <c r="D74" s="32" t="s">
        <v>75</v>
      </c>
      <c r="E74" s="30">
        <v>100</v>
      </c>
      <c r="F74" s="30" t="s">
        <v>24</v>
      </c>
      <c r="G74" s="30" t="s">
        <v>48</v>
      </c>
      <c r="H74" s="33">
        <v>42186</v>
      </c>
    </row>
    <row r="75" spans="2:8" ht="21.9" customHeight="1" x14ac:dyDescent="0.3">
      <c r="B75" s="30">
        <f t="shared" si="0"/>
        <v>68</v>
      </c>
      <c r="C75" s="61"/>
      <c r="D75" s="32" t="s">
        <v>76</v>
      </c>
      <c r="E75" s="30">
        <v>152</v>
      </c>
      <c r="F75" s="30" t="s">
        <v>12</v>
      </c>
      <c r="G75" s="30" t="s">
        <v>48</v>
      </c>
      <c r="H75" s="33">
        <v>42186</v>
      </c>
    </row>
    <row r="76" spans="2:8" ht="21.9" customHeight="1" x14ac:dyDescent="0.3">
      <c r="B76" s="30">
        <f t="shared" si="0"/>
        <v>69</v>
      </c>
      <c r="C76" s="62"/>
      <c r="D76" s="32" t="s">
        <v>77</v>
      </c>
      <c r="E76" s="30">
        <v>110</v>
      </c>
      <c r="F76" s="30" t="s">
        <v>24</v>
      </c>
      <c r="G76" s="30" t="s">
        <v>48</v>
      </c>
      <c r="H76" s="33">
        <v>42186</v>
      </c>
    </row>
    <row r="77" spans="2:8" ht="21.9" customHeight="1" x14ac:dyDescent="0.3">
      <c r="B77" s="30">
        <f t="shared" si="0"/>
        <v>70</v>
      </c>
      <c r="C77" s="55" t="s">
        <v>52</v>
      </c>
      <c r="D77" s="58" t="s">
        <v>54</v>
      </c>
      <c r="E77" s="55">
        <v>180</v>
      </c>
      <c r="F77" s="55" t="s">
        <v>20</v>
      </c>
      <c r="G77" s="30" t="s">
        <v>48</v>
      </c>
      <c r="H77" s="33">
        <v>41699</v>
      </c>
    </row>
    <row r="78" spans="2:8" ht="21.9" customHeight="1" x14ac:dyDescent="0.3">
      <c r="B78" s="30">
        <f t="shared" si="0"/>
        <v>71</v>
      </c>
      <c r="C78" s="57"/>
      <c r="D78" s="59"/>
      <c r="E78" s="56"/>
      <c r="F78" s="56"/>
      <c r="G78" s="30" t="s">
        <v>7</v>
      </c>
      <c r="H78" s="33">
        <v>42005</v>
      </c>
    </row>
    <row r="79" spans="2:8" ht="21.9" customHeight="1" x14ac:dyDescent="0.3">
      <c r="B79" s="30">
        <f t="shared" si="0"/>
        <v>72</v>
      </c>
      <c r="C79" s="57"/>
      <c r="D79" s="58" t="s">
        <v>56</v>
      </c>
      <c r="E79" s="30">
        <v>300</v>
      </c>
      <c r="F79" s="55" t="s">
        <v>55</v>
      </c>
      <c r="G79" s="30" t="s">
        <v>48</v>
      </c>
      <c r="H79" s="33">
        <v>41699</v>
      </c>
    </row>
    <row r="80" spans="2:8" ht="21.9" customHeight="1" x14ac:dyDescent="0.3">
      <c r="B80" s="30">
        <f t="shared" si="0"/>
        <v>73</v>
      </c>
      <c r="C80" s="57"/>
      <c r="D80" s="59"/>
      <c r="E80" s="30">
        <v>392</v>
      </c>
      <c r="F80" s="56"/>
      <c r="G80" s="30" t="s">
        <v>7</v>
      </c>
      <c r="H80" s="33">
        <v>42345</v>
      </c>
    </row>
    <row r="81" spans="2:8" ht="21.9" customHeight="1" x14ac:dyDescent="0.3">
      <c r="B81" s="30">
        <f t="shared" si="0"/>
        <v>74</v>
      </c>
      <c r="C81" s="57"/>
      <c r="D81" s="58" t="s">
        <v>114</v>
      </c>
      <c r="E81" s="30">
        <v>150</v>
      </c>
      <c r="F81" s="30" t="s">
        <v>15</v>
      </c>
      <c r="G81" s="30" t="s">
        <v>48</v>
      </c>
      <c r="H81" s="33">
        <v>42389</v>
      </c>
    </row>
    <row r="82" spans="2:8" ht="21.9" customHeight="1" x14ac:dyDescent="0.3">
      <c r="B82" s="30">
        <f t="shared" si="0"/>
        <v>75</v>
      </c>
      <c r="C82" s="57"/>
      <c r="D82" s="59"/>
      <c r="E82" s="30">
        <v>214.8</v>
      </c>
      <c r="F82" s="30" t="s">
        <v>47</v>
      </c>
      <c r="G82" s="30" t="s">
        <v>159</v>
      </c>
      <c r="H82" s="33">
        <v>43617</v>
      </c>
    </row>
    <row r="83" spans="2:8" ht="21.9" customHeight="1" x14ac:dyDescent="0.3">
      <c r="B83" s="30">
        <f t="shared" si="0"/>
        <v>76</v>
      </c>
      <c r="C83" s="57"/>
      <c r="D83" s="38" t="s">
        <v>130</v>
      </c>
      <c r="E83" s="30">
        <v>18</v>
      </c>
      <c r="F83" s="30" t="s">
        <v>131</v>
      </c>
      <c r="G83" s="30" t="s">
        <v>159</v>
      </c>
      <c r="H83" s="33">
        <v>43586</v>
      </c>
    </row>
    <row r="84" spans="2:8" ht="21.9" customHeight="1" x14ac:dyDescent="0.3">
      <c r="B84" s="30">
        <f t="shared" si="0"/>
        <v>77</v>
      </c>
      <c r="C84" s="57"/>
      <c r="D84" s="38" t="s">
        <v>177</v>
      </c>
      <c r="E84" s="30">
        <v>675</v>
      </c>
      <c r="F84" s="30" t="s">
        <v>72</v>
      </c>
      <c r="G84" s="30" t="s">
        <v>7</v>
      </c>
      <c r="H84" s="33">
        <v>45195</v>
      </c>
    </row>
    <row r="85" spans="2:8" ht="21.9" customHeight="1" x14ac:dyDescent="0.3">
      <c r="B85" s="30">
        <f t="shared" si="0"/>
        <v>78</v>
      </c>
      <c r="C85" s="57"/>
      <c r="D85" s="32" t="s">
        <v>116</v>
      </c>
      <c r="E85" s="30">
        <v>213.5</v>
      </c>
      <c r="F85" s="30" t="s">
        <v>47</v>
      </c>
      <c r="G85" s="30" t="s">
        <v>159</v>
      </c>
      <c r="H85" s="33">
        <v>44133</v>
      </c>
    </row>
    <row r="86" spans="2:8" ht="21.9" customHeight="1" x14ac:dyDescent="0.3">
      <c r="B86" s="30">
        <f t="shared" si="0"/>
        <v>79</v>
      </c>
      <c r="C86" s="56"/>
      <c r="D86" s="32" t="s">
        <v>116</v>
      </c>
      <c r="E86" s="30">
        <v>218.3</v>
      </c>
      <c r="F86" s="30" t="s">
        <v>47</v>
      </c>
      <c r="G86" s="30" t="s">
        <v>7</v>
      </c>
      <c r="H86" s="33">
        <v>45594</v>
      </c>
    </row>
    <row r="87" spans="2:8" ht="21.9" customHeight="1" x14ac:dyDescent="0.3">
      <c r="B87" s="30">
        <f t="shared" si="0"/>
        <v>80</v>
      </c>
      <c r="C87" s="55" t="s">
        <v>80</v>
      </c>
      <c r="D87" s="55" t="s">
        <v>81</v>
      </c>
      <c r="E87" s="55">
        <v>180</v>
      </c>
      <c r="F87" s="55" t="s">
        <v>82</v>
      </c>
      <c r="G87" s="30" t="s">
        <v>48</v>
      </c>
      <c r="H87" s="33">
        <v>42338</v>
      </c>
    </row>
    <row r="88" spans="2:8" ht="21.9" customHeight="1" x14ac:dyDescent="0.3">
      <c r="B88" s="30">
        <f t="shared" si="0"/>
        <v>81</v>
      </c>
      <c r="C88" s="57"/>
      <c r="D88" s="57"/>
      <c r="E88" s="57"/>
      <c r="F88" s="57"/>
      <c r="G88" s="30" t="s">
        <v>171</v>
      </c>
      <c r="H88" s="33">
        <v>45133</v>
      </c>
    </row>
    <row r="89" spans="2:8" ht="33" customHeight="1" x14ac:dyDescent="0.3">
      <c r="B89" s="30">
        <f t="shared" si="0"/>
        <v>82</v>
      </c>
      <c r="C89" s="57"/>
      <c r="D89" s="57"/>
      <c r="E89" s="57"/>
      <c r="F89" s="57"/>
      <c r="G89" s="31" t="s">
        <v>221</v>
      </c>
      <c r="H89" s="33">
        <v>45616</v>
      </c>
    </row>
    <row r="90" spans="2:8" ht="33" customHeight="1" x14ac:dyDescent="0.3">
      <c r="B90" s="30">
        <f t="shared" si="0"/>
        <v>83</v>
      </c>
      <c r="C90" s="57"/>
      <c r="D90" s="57"/>
      <c r="E90" s="57"/>
      <c r="F90" s="57"/>
      <c r="G90" s="30" t="s">
        <v>171</v>
      </c>
      <c r="H90" s="40" t="s">
        <v>58</v>
      </c>
    </row>
    <row r="91" spans="2:8" ht="38.4" customHeight="1" x14ac:dyDescent="0.3">
      <c r="B91" s="30">
        <f t="shared" si="0"/>
        <v>84</v>
      </c>
      <c r="C91" s="56"/>
      <c r="D91" s="56"/>
      <c r="E91" s="56"/>
      <c r="F91" s="56"/>
      <c r="G91" s="31" t="s">
        <v>245</v>
      </c>
      <c r="H91" s="40" t="s">
        <v>58</v>
      </c>
    </row>
    <row r="92" spans="2:8" ht="21.9" customHeight="1" x14ac:dyDescent="0.3">
      <c r="B92" s="30">
        <f t="shared" si="0"/>
        <v>85</v>
      </c>
      <c r="C92" s="30" t="s">
        <v>169</v>
      </c>
      <c r="D92" s="32" t="s">
        <v>170</v>
      </c>
      <c r="E92" s="30">
        <v>120</v>
      </c>
      <c r="F92" s="30" t="s">
        <v>12</v>
      </c>
      <c r="G92" s="30" t="s">
        <v>171</v>
      </c>
      <c r="H92" s="33">
        <v>43636</v>
      </c>
    </row>
    <row r="93" spans="2:8" ht="21.9" customHeight="1" x14ac:dyDescent="0.3">
      <c r="B93" s="30">
        <f t="shared" si="0"/>
        <v>86</v>
      </c>
      <c r="C93" s="30" t="s">
        <v>169</v>
      </c>
      <c r="D93" s="32" t="s">
        <v>170</v>
      </c>
      <c r="E93" s="30">
        <v>120</v>
      </c>
      <c r="F93" s="30" t="s">
        <v>12</v>
      </c>
      <c r="G93" s="30" t="s">
        <v>164</v>
      </c>
      <c r="H93" s="33">
        <v>44098</v>
      </c>
    </row>
    <row r="94" spans="2:8" ht="21.9" customHeight="1" x14ac:dyDescent="0.3">
      <c r="B94" s="30">
        <f t="shared" si="0"/>
        <v>87</v>
      </c>
      <c r="C94" s="55" t="s">
        <v>172</v>
      </c>
      <c r="D94" s="55" t="s">
        <v>173</v>
      </c>
      <c r="E94" s="55">
        <v>385</v>
      </c>
      <c r="F94" s="55" t="s">
        <v>47</v>
      </c>
      <c r="G94" s="30" t="s">
        <v>171</v>
      </c>
      <c r="H94" s="33">
        <v>44460</v>
      </c>
    </row>
    <row r="95" spans="2:8" ht="29.4" customHeight="1" x14ac:dyDescent="0.3">
      <c r="B95" s="30">
        <f t="shared" si="0"/>
        <v>88</v>
      </c>
      <c r="C95" s="56"/>
      <c r="D95" s="56"/>
      <c r="E95" s="56"/>
      <c r="F95" s="56"/>
      <c r="G95" s="31" t="s">
        <v>193</v>
      </c>
      <c r="H95" s="33">
        <v>44875</v>
      </c>
    </row>
    <row r="96" spans="2:8" ht="21.9" customHeight="1" x14ac:dyDescent="0.3">
      <c r="B96" s="30">
        <f t="shared" si="0"/>
        <v>89</v>
      </c>
      <c r="C96" s="39" t="s">
        <v>222</v>
      </c>
      <c r="D96" s="39" t="s">
        <v>223</v>
      </c>
      <c r="E96" s="30">
        <v>175</v>
      </c>
      <c r="F96" s="30" t="s">
        <v>12</v>
      </c>
      <c r="G96" s="30" t="s">
        <v>164</v>
      </c>
      <c r="H96" s="33">
        <v>45565</v>
      </c>
    </row>
    <row r="97" spans="2:8" ht="21.9" customHeight="1" x14ac:dyDescent="0.3">
      <c r="B97" s="30">
        <f t="shared" si="0"/>
        <v>90</v>
      </c>
      <c r="C97" s="55" t="s">
        <v>183</v>
      </c>
      <c r="D97" s="55" t="s">
        <v>184</v>
      </c>
      <c r="E97" s="30">
        <v>300</v>
      </c>
      <c r="F97" s="30" t="s">
        <v>12</v>
      </c>
      <c r="G97" s="30" t="s">
        <v>171</v>
      </c>
      <c r="H97" s="33">
        <v>44841</v>
      </c>
    </row>
    <row r="98" spans="2:8" ht="36.6" customHeight="1" x14ac:dyDescent="0.3">
      <c r="B98" s="30">
        <f t="shared" si="0"/>
        <v>91</v>
      </c>
      <c r="C98" s="56"/>
      <c r="D98" s="56"/>
      <c r="E98" s="30">
        <v>300</v>
      </c>
      <c r="F98" s="30" t="s">
        <v>12</v>
      </c>
      <c r="G98" s="31" t="s">
        <v>192</v>
      </c>
      <c r="H98" s="33">
        <v>45209</v>
      </c>
    </row>
    <row r="99" spans="2:8" ht="21.9" customHeight="1" x14ac:dyDescent="0.3">
      <c r="B99" s="30">
        <f t="shared" si="0"/>
        <v>92</v>
      </c>
      <c r="C99" s="31" t="s">
        <v>67</v>
      </c>
      <c r="D99" s="34" t="s">
        <v>68</v>
      </c>
      <c r="E99" s="42" t="s">
        <v>61</v>
      </c>
      <c r="F99" s="30" t="s">
        <v>9</v>
      </c>
      <c r="G99" s="43" t="s">
        <v>25</v>
      </c>
      <c r="H99" s="33">
        <v>42394</v>
      </c>
    </row>
    <row r="100" spans="2:8" ht="21.9" customHeight="1" x14ac:dyDescent="0.3">
      <c r="B100" s="30">
        <f t="shared" si="0"/>
        <v>93</v>
      </c>
      <c r="C100" s="60" t="s">
        <v>59</v>
      </c>
      <c r="D100" s="63" t="s">
        <v>60</v>
      </c>
      <c r="E100" s="30">
        <v>150</v>
      </c>
      <c r="F100" s="30" t="s">
        <v>57</v>
      </c>
      <c r="G100" s="30" t="s">
        <v>83</v>
      </c>
      <c r="H100" s="33">
        <v>42430</v>
      </c>
    </row>
    <row r="101" spans="2:8" ht="21.9" customHeight="1" x14ac:dyDescent="0.3">
      <c r="B101" s="30">
        <f t="shared" si="0"/>
        <v>94</v>
      </c>
      <c r="C101" s="62"/>
      <c r="D101" s="64"/>
      <c r="E101" s="42">
        <v>150</v>
      </c>
      <c r="F101" s="30" t="s">
        <v>57</v>
      </c>
      <c r="G101" s="30" t="s">
        <v>7</v>
      </c>
      <c r="H101" s="33">
        <v>42430</v>
      </c>
    </row>
    <row r="102" spans="2:8" ht="28.8" x14ac:dyDescent="0.3">
      <c r="B102" s="30">
        <f t="shared" si="0"/>
        <v>95</v>
      </c>
      <c r="C102" s="31" t="s">
        <v>125</v>
      </c>
      <c r="D102" s="34" t="s">
        <v>126</v>
      </c>
      <c r="E102" s="42" t="s">
        <v>127</v>
      </c>
      <c r="F102" s="30" t="s">
        <v>20</v>
      </c>
      <c r="G102" s="43" t="s">
        <v>25</v>
      </c>
      <c r="H102" s="33">
        <v>43045</v>
      </c>
    </row>
    <row r="103" spans="2:8" ht="36" customHeight="1" x14ac:dyDescent="0.3">
      <c r="B103" s="30">
        <f>B102+1</f>
        <v>96</v>
      </c>
      <c r="C103" s="60" t="s">
        <v>165</v>
      </c>
      <c r="D103" s="34" t="s">
        <v>178</v>
      </c>
      <c r="E103" s="52" t="s">
        <v>191</v>
      </c>
      <c r="F103" s="30" t="s">
        <v>12</v>
      </c>
      <c r="G103" s="34" t="s">
        <v>190</v>
      </c>
      <c r="H103" s="33">
        <v>44106</v>
      </c>
    </row>
    <row r="104" spans="2:8" ht="36" customHeight="1" x14ac:dyDescent="0.3">
      <c r="B104" s="30">
        <f t="shared" si="0"/>
        <v>97</v>
      </c>
      <c r="C104" s="61"/>
      <c r="D104" s="34" t="s">
        <v>138</v>
      </c>
      <c r="E104" s="42"/>
      <c r="F104" s="30" t="s">
        <v>12</v>
      </c>
      <c r="G104" s="34" t="s">
        <v>136</v>
      </c>
      <c r="H104" s="33">
        <v>43160</v>
      </c>
    </row>
    <row r="105" spans="2:8" ht="36" customHeight="1" x14ac:dyDescent="0.3">
      <c r="B105" s="30">
        <f t="shared" si="0"/>
        <v>98</v>
      </c>
      <c r="C105" s="61"/>
      <c r="D105" s="34" t="s">
        <v>176</v>
      </c>
      <c r="E105" s="42">
        <v>300</v>
      </c>
      <c r="F105" s="30" t="s">
        <v>12</v>
      </c>
      <c r="G105" s="34" t="s">
        <v>175</v>
      </c>
      <c r="H105" s="33">
        <v>44137</v>
      </c>
    </row>
    <row r="106" spans="2:8" ht="36" customHeight="1" x14ac:dyDescent="0.3">
      <c r="B106" s="30">
        <f t="shared" si="0"/>
        <v>99</v>
      </c>
      <c r="C106" s="61"/>
      <c r="D106" s="34" t="s">
        <v>178</v>
      </c>
      <c r="E106" s="42">
        <v>300</v>
      </c>
      <c r="F106" s="30" t="s">
        <v>12</v>
      </c>
      <c r="G106" s="34" t="s">
        <v>171</v>
      </c>
      <c r="H106" s="33">
        <v>45117</v>
      </c>
    </row>
    <row r="107" spans="2:8" ht="36" customHeight="1" x14ac:dyDescent="0.3">
      <c r="B107" s="30">
        <f t="shared" si="0"/>
        <v>100</v>
      </c>
      <c r="C107" s="61"/>
      <c r="D107" s="34" t="s">
        <v>139</v>
      </c>
      <c r="E107" s="42"/>
      <c r="F107" s="30"/>
      <c r="G107" s="34" t="s">
        <v>137</v>
      </c>
      <c r="H107" s="33">
        <v>43221</v>
      </c>
    </row>
    <row r="108" spans="2:8" ht="36" customHeight="1" x14ac:dyDescent="0.3">
      <c r="B108" s="30">
        <f t="shared" si="0"/>
        <v>101</v>
      </c>
      <c r="C108" s="62"/>
      <c r="D108" s="34" t="s">
        <v>178</v>
      </c>
      <c r="E108" s="42">
        <v>300</v>
      </c>
      <c r="F108" s="30" t="s">
        <v>12</v>
      </c>
      <c r="G108" s="34" t="s">
        <v>203</v>
      </c>
      <c r="H108" s="33">
        <v>45066</v>
      </c>
    </row>
    <row r="109" spans="2:8" ht="36" customHeight="1" x14ac:dyDescent="0.3">
      <c r="B109" s="30">
        <f t="shared" si="0"/>
        <v>102</v>
      </c>
      <c r="C109" s="60" t="s">
        <v>166</v>
      </c>
      <c r="D109" s="34" t="s">
        <v>167</v>
      </c>
      <c r="E109" s="42">
        <v>230</v>
      </c>
      <c r="F109" s="30" t="s">
        <v>140</v>
      </c>
      <c r="G109" s="31" t="s">
        <v>171</v>
      </c>
      <c r="H109" s="33">
        <v>44916</v>
      </c>
    </row>
    <row r="110" spans="2:8" ht="36" customHeight="1" x14ac:dyDescent="0.3">
      <c r="B110" s="30">
        <f t="shared" si="0"/>
        <v>103</v>
      </c>
      <c r="C110" s="61"/>
      <c r="D110" s="34" t="s">
        <v>167</v>
      </c>
      <c r="E110" s="42">
        <v>230</v>
      </c>
      <c r="F110" s="30" t="s">
        <v>140</v>
      </c>
      <c r="G110" s="31" t="s">
        <v>174</v>
      </c>
      <c r="H110" s="33">
        <v>44140</v>
      </c>
    </row>
    <row r="111" spans="2:8" ht="36" customHeight="1" x14ac:dyDescent="0.3">
      <c r="B111" s="30">
        <f t="shared" si="0"/>
        <v>104</v>
      </c>
      <c r="C111" s="62"/>
      <c r="D111" s="34" t="s">
        <v>168</v>
      </c>
      <c r="E111" s="42">
        <v>260</v>
      </c>
      <c r="F111" s="30" t="s">
        <v>131</v>
      </c>
      <c r="G111" s="31" t="s">
        <v>146</v>
      </c>
      <c r="H111" s="33">
        <v>44844</v>
      </c>
    </row>
    <row r="112" spans="2:8" ht="21.9" customHeight="1" x14ac:dyDescent="0.3">
      <c r="B112" s="30">
        <f>B111+1</f>
        <v>105</v>
      </c>
      <c r="C112" s="55" t="s">
        <v>123</v>
      </c>
      <c r="D112" s="34" t="s">
        <v>124</v>
      </c>
      <c r="E112" s="42">
        <v>19.8</v>
      </c>
      <c r="F112" s="30" t="s">
        <v>82</v>
      </c>
      <c r="G112" s="30" t="s">
        <v>7</v>
      </c>
      <c r="H112" s="33">
        <v>42948</v>
      </c>
    </row>
    <row r="113" spans="2:8" ht="21.9" customHeight="1" x14ac:dyDescent="0.3">
      <c r="B113" s="30">
        <f t="shared" ref="B113:B161" si="2">B112+1</f>
        <v>106</v>
      </c>
      <c r="C113" s="57"/>
      <c r="D113" s="34" t="s">
        <v>124</v>
      </c>
      <c r="E113" s="42">
        <v>19.8</v>
      </c>
      <c r="F113" s="30" t="s">
        <v>82</v>
      </c>
      <c r="G113" s="30" t="s">
        <v>25</v>
      </c>
      <c r="H113" s="33">
        <v>43800</v>
      </c>
    </row>
    <row r="114" spans="2:8" ht="21.9" customHeight="1" x14ac:dyDescent="0.3">
      <c r="B114" s="30">
        <f t="shared" si="2"/>
        <v>107</v>
      </c>
      <c r="C114" s="57"/>
      <c r="D114" s="34" t="s">
        <v>122</v>
      </c>
      <c r="E114" s="42">
        <v>120</v>
      </c>
      <c r="F114" s="30" t="s">
        <v>12</v>
      </c>
      <c r="G114" s="30" t="s">
        <v>129</v>
      </c>
      <c r="H114" s="36">
        <v>43101</v>
      </c>
    </row>
    <row r="115" spans="2:8" ht="21.9" customHeight="1" x14ac:dyDescent="0.3">
      <c r="B115" s="30">
        <f t="shared" si="2"/>
        <v>108</v>
      </c>
      <c r="C115" s="57"/>
      <c r="D115" s="37" t="s">
        <v>79</v>
      </c>
      <c r="E115" s="35">
        <v>169</v>
      </c>
      <c r="F115" s="35" t="s">
        <v>12</v>
      </c>
      <c r="G115" s="30" t="s">
        <v>129</v>
      </c>
      <c r="H115" s="36">
        <v>43101</v>
      </c>
    </row>
    <row r="116" spans="2:8" ht="21.9" customHeight="1" x14ac:dyDescent="0.3">
      <c r="B116" s="30">
        <f t="shared" si="2"/>
        <v>109</v>
      </c>
      <c r="C116" s="57"/>
      <c r="D116" s="34" t="s">
        <v>122</v>
      </c>
      <c r="E116" s="42">
        <v>120</v>
      </c>
      <c r="F116" s="30" t="s">
        <v>12</v>
      </c>
      <c r="G116" s="30" t="s">
        <v>7</v>
      </c>
      <c r="H116" s="33">
        <v>43617</v>
      </c>
    </row>
    <row r="117" spans="2:8" ht="21.9" customHeight="1" x14ac:dyDescent="0.3">
      <c r="B117" s="30">
        <f t="shared" si="2"/>
        <v>110</v>
      </c>
      <c r="C117" s="57"/>
      <c r="D117" s="34" t="s">
        <v>122</v>
      </c>
      <c r="E117" s="42">
        <v>120</v>
      </c>
      <c r="F117" s="30" t="s">
        <v>12</v>
      </c>
      <c r="G117" s="30" t="s">
        <v>164</v>
      </c>
      <c r="H117" s="33">
        <v>44048</v>
      </c>
    </row>
    <row r="118" spans="2:8" ht="21.9" customHeight="1" x14ac:dyDescent="0.3">
      <c r="B118" s="30">
        <f t="shared" si="2"/>
        <v>111</v>
      </c>
      <c r="C118" s="57"/>
      <c r="D118" s="32" t="s">
        <v>186</v>
      </c>
      <c r="E118" s="35">
        <v>150</v>
      </c>
      <c r="F118" s="35" t="s">
        <v>12</v>
      </c>
      <c r="G118" s="30" t="s">
        <v>7</v>
      </c>
      <c r="H118" s="33">
        <v>43647</v>
      </c>
    </row>
    <row r="119" spans="2:8" ht="21.9" customHeight="1" x14ac:dyDescent="0.3">
      <c r="B119" s="30">
        <f t="shared" si="2"/>
        <v>112</v>
      </c>
      <c r="C119" s="57"/>
      <c r="D119" s="32" t="s">
        <v>186</v>
      </c>
      <c r="E119" s="35">
        <v>149</v>
      </c>
      <c r="F119" s="35" t="s">
        <v>12</v>
      </c>
      <c r="G119" s="30" t="s">
        <v>164</v>
      </c>
      <c r="H119" s="33">
        <v>43989</v>
      </c>
    </row>
    <row r="120" spans="2:8" ht="21.9" customHeight="1" x14ac:dyDescent="0.3">
      <c r="B120" s="30">
        <f t="shared" si="2"/>
        <v>113</v>
      </c>
      <c r="C120" s="41"/>
      <c r="D120" s="34" t="s">
        <v>122</v>
      </c>
      <c r="E120" s="42">
        <v>120</v>
      </c>
      <c r="F120" s="30" t="s">
        <v>12</v>
      </c>
      <c r="G120" s="30" t="s">
        <v>216</v>
      </c>
      <c r="H120" s="33">
        <v>44841</v>
      </c>
    </row>
    <row r="121" spans="2:8" ht="21.9" customHeight="1" x14ac:dyDescent="0.3">
      <c r="B121" s="30">
        <f t="shared" si="2"/>
        <v>114</v>
      </c>
      <c r="C121" s="55" t="s">
        <v>179</v>
      </c>
      <c r="D121" s="58" t="s">
        <v>180</v>
      </c>
      <c r="E121" s="55" t="s">
        <v>181</v>
      </c>
      <c r="F121" s="55" t="s">
        <v>66</v>
      </c>
      <c r="G121" s="30" t="s">
        <v>171</v>
      </c>
      <c r="H121" s="33">
        <v>44348</v>
      </c>
    </row>
    <row r="122" spans="2:8" ht="21.9" customHeight="1" x14ac:dyDescent="0.3">
      <c r="B122" s="30">
        <f t="shared" si="2"/>
        <v>115</v>
      </c>
      <c r="C122" s="57"/>
      <c r="D122" s="59"/>
      <c r="E122" s="56"/>
      <c r="F122" s="56"/>
      <c r="G122" s="30" t="s">
        <v>206</v>
      </c>
      <c r="H122" s="33">
        <v>45023</v>
      </c>
    </row>
    <row r="123" spans="2:8" ht="21.9" customHeight="1" x14ac:dyDescent="0.3">
      <c r="B123" s="30">
        <f t="shared" si="2"/>
        <v>116</v>
      </c>
      <c r="C123" s="57"/>
      <c r="D123" s="32" t="s">
        <v>182</v>
      </c>
      <c r="E123" s="35">
        <v>422.4</v>
      </c>
      <c r="F123" s="35" t="s">
        <v>15</v>
      </c>
      <c r="G123" s="30" t="s">
        <v>171</v>
      </c>
      <c r="H123" s="33">
        <v>44419</v>
      </c>
    </row>
    <row r="124" spans="2:8" ht="21.9" customHeight="1" x14ac:dyDescent="0.3">
      <c r="B124" s="30">
        <f>B123+1</f>
        <v>117</v>
      </c>
      <c r="C124" s="55" t="s">
        <v>185</v>
      </c>
      <c r="D124" s="32" t="s">
        <v>187</v>
      </c>
      <c r="E124" s="35">
        <v>120</v>
      </c>
      <c r="F124" s="35" t="s">
        <v>72</v>
      </c>
      <c r="G124" s="30" t="s">
        <v>171</v>
      </c>
      <c r="H124" s="33">
        <v>44229</v>
      </c>
    </row>
    <row r="125" spans="2:8" ht="32.4" customHeight="1" x14ac:dyDescent="0.3">
      <c r="B125" s="30">
        <f t="shared" si="2"/>
        <v>118</v>
      </c>
      <c r="C125" s="57"/>
      <c r="D125" s="32" t="s">
        <v>187</v>
      </c>
      <c r="E125" s="35">
        <v>120</v>
      </c>
      <c r="F125" s="35" t="s">
        <v>72</v>
      </c>
      <c r="G125" s="31" t="s">
        <v>188</v>
      </c>
      <c r="H125" s="33">
        <v>44551</v>
      </c>
    </row>
    <row r="126" spans="2:8" ht="21.9" customHeight="1" x14ac:dyDescent="0.3">
      <c r="B126" s="30">
        <f t="shared" si="2"/>
        <v>119</v>
      </c>
      <c r="C126" s="57"/>
      <c r="D126" s="55" t="s">
        <v>189</v>
      </c>
      <c r="E126" s="55">
        <v>250</v>
      </c>
      <c r="F126" s="55" t="s">
        <v>15</v>
      </c>
      <c r="G126" s="30" t="s">
        <v>171</v>
      </c>
      <c r="H126" s="33">
        <v>44229</v>
      </c>
    </row>
    <row r="127" spans="2:8" ht="47.4" customHeight="1" x14ac:dyDescent="0.3">
      <c r="B127" s="30">
        <f t="shared" si="2"/>
        <v>120</v>
      </c>
      <c r="C127" s="57"/>
      <c r="D127" s="56"/>
      <c r="E127" s="56"/>
      <c r="F127" s="56"/>
      <c r="G127" s="31" t="s">
        <v>228</v>
      </c>
      <c r="H127" s="33">
        <v>45659</v>
      </c>
    </row>
    <row r="128" spans="2:8" ht="21.9" customHeight="1" x14ac:dyDescent="0.3">
      <c r="B128" s="30">
        <f t="shared" si="2"/>
        <v>121</v>
      </c>
      <c r="C128" s="57"/>
      <c r="D128" s="32" t="s">
        <v>204</v>
      </c>
      <c r="E128" s="35">
        <v>250</v>
      </c>
      <c r="F128" s="35" t="s">
        <v>12</v>
      </c>
      <c r="G128" s="30" t="s">
        <v>171</v>
      </c>
      <c r="H128" s="33">
        <v>44924</v>
      </c>
    </row>
    <row r="129" spans="2:8" ht="21.9" customHeight="1" x14ac:dyDescent="0.3">
      <c r="B129" s="30">
        <f t="shared" si="2"/>
        <v>122</v>
      </c>
      <c r="C129" s="56"/>
      <c r="D129" s="32" t="s">
        <v>205</v>
      </c>
      <c r="E129" s="35">
        <v>250</v>
      </c>
      <c r="F129" s="35" t="s">
        <v>72</v>
      </c>
      <c r="G129" s="30" t="s">
        <v>171</v>
      </c>
      <c r="H129" s="33">
        <v>45313</v>
      </c>
    </row>
    <row r="130" spans="2:8" ht="21.9" customHeight="1" x14ac:dyDescent="0.3">
      <c r="B130" s="30">
        <f t="shared" si="2"/>
        <v>123</v>
      </c>
      <c r="C130" s="55" t="s">
        <v>198</v>
      </c>
      <c r="D130" s="32" t="s">
        <v>199</v>
      </c>
      <c r="E130" s="35">
        <v>154</v>
      </c>
      <c r="F130" s="35" t="s">
        <v>66</v>
      </c>
      <c r="G130" s="30" t="s">
        <v>171</v>
      </c>
      <c r="H130" s="33">
        <v>44957</v>
      </c>
    </row>
    <row r="131" spans="2:8" ht="21.9" customHeight="1" x14ac:dyDescent="0.3">
      <c r="B131" s="30">
        <f t="shared" si="2"/>
        <v>124</v>
      </c>
      <c r="C131" s="57"/>
      <c r="D131" s="32" t="s">
        <v>200</v>
      </c>
      <c r="E131" s="35">
        <v>200</v>
      </c>
      <c r="F131" s="35" t="s">
        <v>47</v>
      </c>
      <c r="G131" s="30" t="s">
        <v>171</v>
      </c>
      <c r="H131" s="33">
        <v>45013</v>
      </c>
    </row>
    <row r="132" spans="2:8" ht="21.9" customHeight="1" x14ac:dyDescent="0.3">
      <c r="B132" s="30">
        <f t="shared" si="2"/>
        <v>125</v>
      </c>
      <c r="C132" s="57"/>
      <c r="D132" s="32" t="s">
        <v>201</v>
      </c>
      <c r="E132" s="35">
        <v>200</v>
      </c>
      <c r="F132" s="35" t="s">
        <v>47</v>
      </c>
      <c r="G132" s="30" t="s">
        <v>171</v>
      </c>
      <c r="H132" s="33">
        <v>45098</v>
      </c>
    </row>
    <row r="133" spans="2:8" ht="21.9" customHeight="1" x14ac:dyDescent="0.3">
      <c r="B133" s="30">
        <f t="shared" si="2"/>
        <v>126</v>
      </c>
      <c r="C133" s="57"/>
      <c r="D133" s="32" t="s">
        <v>202</v>
      </c>
      <c r="E133" s="35">
        <v>180</v>
      </c>
      <c r="F133" s="35" t="s">
        <v>66</v>
      </c>
      <c r="G133" s="30" t="s">
        <v>171</v>
      </c>
      <c r="H133" s="33">
        <v>45225</v>
      </c>
    </row>
    <row r="134" spans="2:8" ht="21.9" customHeight="1" x14ac:dyDescent="0.3">
      <c r="B134" s="30">
        <f t="shared" si="2"/>
        <v>127</v>
      </c>
      <c r="C134" s="57"/>
      <c r="D134" s="32" t="s">
        <v>199</v>
      </c>
      <c r="E134" s="35">
        <v>167.4</v>
      </c>
      <c r="F134" s="35" t="s">
        <v>66</v>
      </c>
      <c r="G134" s="30" t="s">
        <v>171</v>
      </c>
      <c r="H134" s="40" t="s">
        <v>58</v>
      </c>
    </row>
    <row r="135" spans="2:8" ht="21.9" customHeight="1" x14ac:dyDescent="0.3">
      <c r="B135" s="30">
        <f t="shared" si="2"/>
        <v>128</v>
      </c>
      <c r="C135" s="57"/>
      <c r="D135" s="32" t="s">
        <v>237</v>
      </c>
      <c r="E135" s="35">
        <v>404</v>
      </c>
      <c r="F135" s="35" t="s">
        <v>66</v>
      </c>
      <c r="G135" s="30" t="s">
        <v>171</v>
      </c>
      <c r="H135" s="40" t="s">
        <v>58</v>
      </c>
    </row>
    <row r="136" spans="2:8" ht="21.9" customHeight="1" x14ac:dyDescent="0.3">
      <c r="B136" s="30">
        <f t="shared" si="2"/>
        <v>129</v>
      </c>
      <c r="C136" s="56"/>
      <c r="D136" s="32" t="s">
        <v>238</v>
      </c>
      <c r="E136" s="35">
        <v>300</v>
      </c>
      <c r="F136" s="35" t="s">
        <v>66</v>
      </c>
      <c r="G136" s="30" t="s">
        <v>171</v>
      </c>
      <c r="H136" s="40" t="s">
        <v>58</v>
      </c>
    </row>
    <row r="137" spans="2:8" ht="21.9" customHeight="1" x14ac:dyDescent="0.3">
      <c r="B137" s="30">
        <f t="shared" si="2"/>
        <v>130</v>
      </c>
      <c r="C137" s="55" t="s">
        <v>207</v>
      </c>
      <c r="D137" s="32" t="s">
        <v>208</v>
      </c>
      <c r="E137" s="35">
        <v>280</v>
      </c>
      <c r="F137" s="35" t="s">
        <v>12</v>
      </c>
      <c r="G137" s="30" t="s">
        <v>171</v>
      </c>
      <c r="H137" s="33">
        <v>45208</v>
      </c>
    </row>
    <row r="138" spans="2:8" ht="21.9" customHeight="1" x14ac:dyDescent="0.3">
      <c r="B138" s="30">
        <f t="shared" si="2"/>
        <v>131</v>
      </c>
      <c r="C138" s="57"/>
      <c r="D138" s="32" t="s">
        <v>248</v>
      </c>
      <c r="E138" s="35">
        <v>200</v>
      </c>
      <c r="F138" s="35" t="s">
        <v>72</v>
      </c>
      <c r="G138" s="30" t="s">
        <v>171</v>
      </c>
      <c r="H138" s="40" t="s">
        <v>58</v>
      </c>
    </row>
    <row r="139" spans="2:8" ht="21.9" customHeight="1" x14ac:dyDescent="0.3">
      <c r="B139" s="30">
        <f t="shared" si="2"/>
        <v>132</v>
      </c>
      <c r="C139" s="57"/>
      <c r="D139" s="32" t="s">
        <v>249</v>
      </c>
      <c r="E139" s="35">
        <v>200</v>
      </c>
      <c r="F139" s="35" t="s">
        <v>12</v>
      </c>
      <c r="G139" s="30" t="s">
        <v>171</v>
      </c>
      <c r="H139" s="40" t="s">
        <v>58</v>
      </c>
    </row>
    <row r="140" spans="2:8" ht="21.9" customHeight="1" x14ac:dyDescent="0.3">
      <c r="B140" s="30">
        <f t="shared" si="2"/>
        <v>133</v>
      </c>
      <c r="C140" s="57"/>
      <c r="D140" s="32" t="s">
        <v>250</v>
      </c>
      <c r="E140" s="35">
        <v>200</v>
      </c>
      <c r="F140" s="35" t="s">
        <v>47</v>
      </c>
      <c r="G140" s="30" t="s">
        <v>171</v>
      </c>
      <c r="H140" s="40" t="s">
        <v>58</v>
      </c>
    </row>
    <row r="141" spans="2:8" ht="21.9" customHeight="1" x14ac:dyDescent="0.3">
      <c r="B141" s="30">
        <f t="shared" si="2"/>
        <v>134</v>
      </c>
      <c r="C141" s="56"/>
      <c r="D141" s="32" t="s">
        <v>251</v>
      </c>
      <c r="E141" s="35" t="s">
        <v>132</v>
      </c>
      <c r="F141" s="35" t="s">
        <v>72</v>
      </c>
      <c r="G141" s="30" t="s">
        <v>252</v>
      </c>
      <c r="H141" s="40" t="s">
        <v>58</v>
      </c>
    </row>
    <row r="142" spans="2:8" ht="29.4" customHeight="1" x14ac:dyDescent="0.3">
      <c r="B142" s="30">
        <f>B141+1</f>
        <v>135</v>
      </c>
      <c r="C142" s="55" t="s">
        <v>209</v>
      </c>
      <c r="D142" s="32" t="s">
        <v>210</v>
      </c>
      <c r="E142" s="35"/>
      <c r="F142" s="51" t="s">
        <v>212</v>
      </c>
      <c r="G142" s="30" t="s">
        <v>171</v>
      </c>
      <c r="H142" s="33">
        <v>45203</v>
      </c>
    </row>
    <row r="143" spans="2:8" ht="29.4" customHeight="1" x14ac:dyDescent="0.3">
      <c r="B143" s="30">
        <f t="shared" si="2"/>
        <v>136</v>
      </c>
      <c r="C143" s="57"/>
      <c r="D143" s="32" t="s">
        <v>210</v>
      </c>
      <c r="E143" s="35"/>
      <c r="F143" s="51" t="s">
        <v>212</v>
      </c>
      <c r="G143" s="30" t="s">
        <v>224</v>
      </c>
      <c r="H143" s="40" t="s">
        <v>58</v>
      </c>
    </row>
    <row r="144" spans="2:8" ht="29.4" customHeight="1" x14ac:dyDescent="0.3">
      <c r="B144" s="30">
        <f t="shared" si="2"/>
        <v>137</v>
      </c>
      <c r="C144" s="57"/>
      <c r="D144" s="32" t="s">
        <v>211</v>
      </c>
      <c r="E144" s="35"/>
      <c r="F144" s="35" t="s">
        <v>213</v>
      </c>
      <c r="G144" s="30" t="s">
        <v>171</v>
      </c>
      <c r="H144" s="33">
        <v>45093</v>
      </c>
    </row>
    <row r="145" spans="2:8" ht="29.4" customHeight="1" x14ac:dyDescent="0.3">
      <c r="B145" s="30">
        <f t="shared" si="2"/>
        <v>138</v>
      </c>
      <c r="C145" s="57"/>
      <c r="D145" s="32" t="s">
        <v>211</v>
      </c>
      <c r="E145" s="35"/>
      <c r="F145" s="35" t="s">
        <v>213</v>
      </c>
      <c r="G145" s="30" t="s">
        <v>224</v>
      </c>
      <c r="H145" s="33">
        <v>45784</v>
      </c>
    </row>
    <row r="146" spans="2:8" ht="21.9" customHeight="1" x14ac:dyDescent="0.3">
      <c r="B146" s="30">
        <f t="shared" si="2"/>
        <v>139</v>
      </c>
      <c r="C146" s="56"/>
      <c r="D146" s="32" t="s">
        <v>225</v>
      </c>
      <c r="E146" s="35"/>
      <c r="F146" s="35" t="s">
        <v>226</v>
      </c>
      <c r="G146" s="30" t="s">
        <v>171</v>
      </c>
      <c r="H146" s="33">
        <v>45735</v>
      </c>
    </row>
    <row r="147" spans="2:8" ht="21.9" customHeight="1" x14ac:dyDescent="0.3">
      <c r="B147" s="30">
        <f t="shared" si="2"/>
        <v>140</v>
      </c>
      <c r="C147" s="35" t="s">
        <v>214</v>
      </c>
      <c r="D147" s="32" t="s">
        <v>215</v>
      </c>
      <c r="E147" s="35"/>
      <c r="F147" s="35" t="s">
        <v>47</v>
      </c>
      <c r="G147" s="30" t="s">
        <v>164</v>
      </c>
      <c r="H147" s="33">
        <v>44720</v>
      </c>
    </row>
    <row r="148" spans="2:8" ht="21.9" customHeight="1" x14ac:dyDescent="0.3">
      <c r="B148" s="30">
        <f t="shared" si="2"/>
        <v>141</v>
      </c>
      <c r="C148" s="55" t="s">
        <v>219</v>
      </c>
      <c r="D148" s="55" t="s">
        <v>220</v>
      </c>
      <c r="E148" s="55">
        <v>400</v>
      </c>
      <c r="F148" s="55" t="s">
        <v>15</v>
      </c>
      <c r="G148" s="30" t="s">
        <v>171</v>
      </c>
      <c r="H148" s="33">
        <v>45358</v>
      </c>
    </row>
    <row r="149" spans="2:8" ht="30" customHeight="1" x14ac:dyDescent="0.3">
      <c r="B149" s="30">
        <f t="shared" si="2"/>
        <v>142</v>
      </c>
      <c r="C149" s="57"/>
      <c r="D149" s="57"/>
      <c r="E149" s="57"/>
      <c r="F149" s="57"/>
      <c r="G149" s="31" t="s">
        <v>221</v>
      </c>
      <c r="H149" s="33">
        <v>45575</v>
      </c>
    </row>
    <row r="150" spans="2:8" ht="30" customHeight="1" x14ac:dyDescent="0.3">
      <c r="B150" s="30">
        <f t="shared" si="2"/>
        <v>143</v>
      </c>
      <c r="C150" s="57"/>
      <c r="D150" s="57"/>
      <c r="E150" s="57"/>
      <c r="F150" s="57"/>
      <c r="G150" s="31" t="s">
        <v>227</v>
      </c>
      <c r="H150" s="33">
        <v>45606</v>
      </c>
    </row>
    <row r="151" spans="2:8" ht="30" customHeight="1" x14ac:dyDescent="0.3">
      <c r="B151" s="30">
        <f t="shared" si="2"/>
        <v>144</v>
      </c>
      <c r="C151" s="56"/>
      <c r="D151" s="56"/>
      <c r="E151" s="56"/>
      <c r="F151" s="56"/>
      <c r="G151" s="30" t="s">
        <v>171</v>
      </c>
      <c r="H151" s="40" t="s">
        <v>58</v>
      </c>
    </row>
    <row r="152" spans="2:8" ht="30" customHeight="1" x14ac:dyDescent="0.3">
      <c r="B152" s="30">
        <f t="shared" si="2"/>
        <v>145</v>
      </c>
      <c r="C152" s="35" t="s">
        <v>229</v>
      </c>
      <c r="D152" s="32" t="s">
        <v>180</v>
      </c>
      <c r="E152" s="35">
        <v>202.5</v>
      </c>
      <c r="F152" s="35" t="s">
        <v>66</v>
      </c>
      <c r="G152" s="30" t="s">
        <v>171</v>
      </c>
      <c r="H152" s="33">
        <v>45818</v>
      </c>
    </row>
    <row r="153" spans="2:8" ht="30" customHeight="1" x14ac:dyDescent="0.3">
      <c r="B153" s="30">
        <f t="shared" si="2"/>
        <v>146</v>
      </c>
      <c r="C153" s="55" t="s">
        <v>230</v>
      </c>
      <c r="D153" s="32" t="s">
        <v>231</v>
      </c>
      <c r="E153" s="35">
        <v>370</v>
      </c>
      <c r="F153" s="35" t="s">
        <v>47</v>
      </c>
      <c r="G153" s="30" t="s">
        <v>171</v>
      </c>
      <c r="H153" s="33" t="s">
        <v>239</v>
      </c>
    </row>
    <row r="154" spans="2:8" ht="30" customHeight="1" x14ac:dyDescent="0.3">
      <c r="B154" s="30">
        <f t="shared" si="2"/>
        <v>147</v>
      </c>
      <c r="C154" s="56"/>
      <c r="D154" s="32" t="s">
        <v>236</v>
      </c>
      <c r="E154" s="35">
        <v>105</v>
      </c>
      <c r="F154" s="35" t="s">
        <v>47</v>
      </c>
      <c r="G154" s="30" t="s">
        <v>224</v>
      </c>
      <c r="H154" s="33">
        <v>46052</v>
      </c>
    </row>
    <row r="155" spans="2:8" ht="30" customHeight="1" x14ac:dyDescent="0.3">
      <c r="B155" s="30">
        <f t="shared" si="2"/>
        <v>148</v>
      </c>
      <c r="C155" s="39" t="s">
        <v>232</v>
      </c>
      <c r="D155" s="54" t="s">
        <v>233</v>
      </c>
      <c r="E155" s="35">
        <v>104.3</v>
      </c>
      <c r="F155" s="35" t="s">
        <v>47</v>
      </c>
      <c r="G155" s="30" t="s">
        <v>171</v>
      </c>
      <c r="H155" s="33">
        <v>45825</v>
      </c>
    </row>
    <row r="156" spans="2:8" ht="30" customHeight="1" x14ac:dyDescent="0.3">
      <c r="B156" s="30">
        <f t="shared" si="2"/>
        <v>149</v>
      </c>
      <c r="C156" s="30" t="s">
        <v>234</v>
      </c>
      <c r="D156" s="32" t="s">
        <v>235</v>
      </c>
      <c r="E156" s="35">
        <v>500</v>
      </c>
      <c r="F156" s="35" t="s">
        <v>47</v>
      </c>
      <c r="G156" s="30" t="s">
        <v>171</v>
      </c>
      <c r="H156" s="33">
        <v>46031</v>
      </c>
    </row>
    <row r="157" spans="2:8" ht="30" customHeight="1" x14ac:dyDescent="0.3">
      <c r="B157" s="30">
        <f t="shared" si="2"/>
        <v>150</v>
      </c>
      <c r="C157" s="35" t="s">
        <v>240</v>
      </c>
      <c r="D157" s="32" t="s">
        <v>241</v>
      </c>
      <c r="E157" s="35">
        <v>218.3</v>
      </c>
      <c r="F157" s="35" t="s">
        <v>47</v>
      </c>
      <c r="G157" s="30" t="s">
        <v>224</v>
      </c>
      <c r="H157" s="40" t="s">
        <v>58</v>
      </c>
    </row>
    <row r="158" spans="2:8" ht="30" customHeight="1" x14ac:dyDescent="0.3">
      <c r="B158" s="30">
        <f t="shared" si="2"/>
        <v>151</v>
      </c>
      <c r="C158" s="55" t="s">
        <v>242</v>
      </c>
      <c r="D158" s="37" t="s">
        <v>243</v>
      </c>
      <c r="E158" s="41">
        <v>94</v>
      </c>
      <c r="F158" s="49" t="s">
        <v>12</v>
      </c>
      <c r="G158" s="39" t="s">
        <v>224</v>
      </c>
      <c r="H158" s="40" t="s">
        <v>58</v>
      </c>
    </row>
    <row r="159" spans="2:8" ht="30" customHeight="1" x14ac:dyDescent="0.3">
      <c r="B159" s="30">
        <f t="shared" si="2"/>
        <v>152</v>
      </c>
      <c r="C159" s="56"/>
      <c r="D159" s="32" t="s">
        <v>244</v>
      </c>
      <c r="E159" s="30">
        <v>94</v>
      </c>
      <c r="F159" s="31" t="s">
        <v>12</v>
      </c>
      <c r="G159" s="30" t="s">
        <v>224</v>
      </c>
      <c r="H159" s="40" t="s">
        <v>58</v>
      </c>
    </row>
    <row r="160" spans="2:8" ht="30" customHeight="1" x14ac:dyDescent="0.3">
      <c r="B160" s="30">
        <f t="shared" si="2"/>
        <v>153</v>
      </c>
      <c r="C160" s="35" t="s">
        <v>246</v>
      </c>
      <c r="D160" s="32" t="s">
        <v>247</v>
      </c>
      <c r="E160" s="35">
        <v>300</v>
      </c>
      <c r="F160" s="35" t="s">
        <v>15</v>
      </c>
      <c r="G160" s="30" t="s">
        <v>171</v>
      </c>
      <c r="H160" s="40" t="s">
        <v>58</v>
      </c>
    </row>
    <row r="161" spans="2:8" ht="30" customHeight="1" x14ac:dyDescent="0.3">
      <c r="B161" s="30">
        <f t="shared" si="2"/>
        <v>154</v>
      </c>
      <c r="C161" s="35" t="s">
        <v>253</v>
      </c>
      <c r="D161" s="32" t="s">
        <v>254</v>
      </c>
      <c r="E161" s="35">
        <v>499</v>
      </c>
      <c r="F161" s="35" t="s">
        <v>255</v>
      </c>
      <c r="G161" s="30" t="s">
        <v>171</v>
      </c>
      <c r="H161" s="40" t="s">
        <v>58</v>
      </c>
    </row>
    <row r="162" spans="2:8" ht="30" customHeight="1" x14ac:dyDescent="0.3">
      <c r="B162" s="30" t="s">
        <v>132</v>
      </c>
      <c r="C162" s="35" t="s">
        <v>132</v>
      </c>
      <c r="D162" s="32" t="s">
        <v>132</v>
      </c>
      <c r="E162" s="30">
        <f>SUM(E8:E161)</f>
        <v>20078.769999999997</v>
      </c>
      <c r="F162" s="31" t="s">
        <v>132</v>
      </c>
      <c r="G162" s="30" t="s">
        <v>132</v>
      </c>
      <c r="H162" s="40" t="s">
        <v>132</v>
      </c>
    </row>
    <row r="163" spans="2:8" ht="21.9" customHeight="1" x14ac:dyDescent="0.3">
      <c r="B163" s="30" t="s">
        <v>132</v>
      </c>
    </row>
    <row r="165" spans="2:8" ht="21.9" customHeight="1" x14ac:dyDescent="0.3">
      <c r="C165" s="6"/>
      <c r="D165" s="47"/>
      <c r="H165" s="50"/>
    </row>
    <row r="166" spans="2:8" ht="21.9" customHeight="1" x14ac:dyDescent="0.3">
      <c r="C166" s="46"/>
      <c r="D166" s="47"/>
      <c r="H166" s="48"/>
    </row>
  </sheetData>
  <mergeCells count="73">
    <mergeCell ref="D81:D82"/>
    <mergeCell ref="F148:F151"/>
    <mergeCell ref="E148:E151"/>
    <mergeCell ref="D148:D151"/>
    <mergeCell ref="C148:C151"/>
    <mergeCell ref="C15:C16"/>
    <mergeCell ref="F126:F127"/>
    <mergeCell ref="E126:E127"/>
    <mergeCell ref="D126:D127"/>
    <mergeCell ref="E56:E57"/>
    <mergeCell ref="F55:F57"/>
    <mergeCell ref="D97:D98"/>
    <mergeCell ref="D87:D91"/>
    <mergeCell ref="E87:E91"/>
    <mergeCell ref="F87:F91"/>
    <mergeCell ref="D94:D95"/>
    <mergeCell ref="E94:E95"/>
    <mergeCell ref="E67:E69"/>
    <mergeCell ref="E77:E78"/>
    <mergeCell ref="D67:D69"/>
    <mergeCell ref="D77:D78"/>
    <mergeCell ref="C67:C69"/>
    <mergeCell ref="C77:C86"/>
    <mergeCell ref="C71:C76"/>
    <mergeCell ref="C55:C66"/>
    <mergeCell ref="D3:H3"/>
    <mergeCell ref="D4:H4"/>
    <mergeCell ref="D5:H5"/>
    <mergeCell ref="C17:C24"/>
    <mergeCell ref="D55:D57"/>
    <mergeCell ref="C32:C35"/>
    <mergeCell ref="C9:C10"/>
    <mergeCell ref="D17:D18"/>
    <mergeCell ref="E17:E18"/>
    <mergeCell ref="F17:F18"/>
    <mergeCell ref="F19:F20"/>
    <mergeCell ref="D44:D45"/>
    <mergeCell ref="D19:D20"/>
    <mergeCell ref="E19:E20"/>
    <mergeCell ref="F47:F54"/>
    <mergeCell ref="C25:C30"/>
    <mergeCell ref="D28:D30"/>
    <mergeCell ref="E28:E30"/>
    <mergeCell ref="D23:D24"/>
    <mergeCell ref="C39:C54"/>
    <mergeCell ref="C36:C38"/>
    <mergeCell ref="F28:F30"/>
    <mergeCell ref="E47:E48"/>
    <mergeCell ref="D47:D54"/>
    <mergeCell ref="E121:E122"/>
    <mergeCell ref="F121:F122"/>
    <mergeCell ref="C109:C111"/>
    <mergeCell ref="C112:C119"/>
    <mergeCell ref="F44:F45"/>
    <mergeCell ref="D79:D80"/>
    <mergeCell ref="F77:F78"/>
    <mergeCell ref="F79:F80"/>
    <mergeCell ref="C87:C91"/>
    <mergeCell ref="C94:C95"/>
    <mergeCell ref="F67:F69"/>
    <mergeCell ref="F94:F95"/>
    <mergeCell ref="C103:C108"/>
    <mergeCell ref="D100:D101"/>
    <mergeCell ref="C100:C101"/>
    <mergeCell ref="C97:C98"/>
    <mergeCell ref="C158:C159"/>
    <mergeCell ref="C137:C141"/>
    <mergeCell ref="C130:C136"/>
    <mergeCell ref="C121:C123"/>
    <mergeCell ref="D121:D122"/>
    <mergeCell ref="C142:C146"/>
    <mergeCell ref="C124:C129"/>
    <mergeCell ref="C153:C154"/>
  </mergeCells>
  <phoneticPr fontId="5" type="noConversion"/>
  <pageMargins left="1.1023622047244095" right="0.51181102362204722" top="1.5748031496062993" bottom="0.47244094488188981" header="0.31496062992125984" footer="0.31496062992125984"/>
  <pageSetup paperSize="9" scale="51" orientation="portrait" r:id="rId1"/>
  <rowBreaks count="2" manualBreakCount="2">
    <brk id="38" min="1" max="7" man="1"/>
    <brk id="76" min="1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I33"/>
  <sheetViews>
    <sheetView topLeftCell="B1" zoomScale="85" zoomScaleNormal="85" workbookViewId="0">
      <selection activeCell="I7" sqref="I7"/>
    </sheetView>
  </sheetViews>
  <sheetFormatPr baseColWidth="10" defaultColWidth="9.109375" defaultRowHeight="14.4" x14ac:dyDescent="0.3"/>
  <cols>
    <col min="1" max="1" width="3.109375" style="4" customWidth="1"/>
    <col min="2" max="2" width="3.109375" style="4" bestFit="1" customWidth="1"/>
    <col min="3" max="3" width="34.88671875" style="4" bestFit="1" customWidth="1"/>
    <col min="4" max="4" width="31.6640625" style="4" customWidth="1"/>
    <col min="5" max="5" width="13" style="4" customWidth="1"/>
    <col min="6" max="6" width="17.5546875" style="4" customWidth="1"/>
    <col min="7" max="7" width="19.33203125" style="4" bestFit="1" customWidth="1"/>
    <col min="8" max="8" width="18.109375" style="4" bestFit="1" customWidth="1"/>
    <col min="9" max="9" width="49.88671875" style="4" customWidth="1"/>
    <col min="10" max="16384" width="9.109375" style="4"/>
  </cols>
  <sheetData>
    <row r="2" spans="2:9" x14ac:dyDescent="0.3">
      <c r="B2" s="1"/>
      <c r="C2" s="2"/>
      <c r="D2" s="2"/>
      <c r="E2" s="2"/>
      <c r="F2" s="2"/>
      <c r="G2" s="2"/>
      <c r="H2" s="2"/>
      <c r="I2" s="3"/>
    </row>
    <row r="3" spans="2:9" ht="15" customHeight="1" x14ac:dyDescent="0.3">
      <c r="B3" s="5"/>
      <c r="C3" s="6"/>
      <c r="D3" s="73" t="s">
        <v>84</v>
      </c>
      <c r="E3" s="73"/>
      <c r="F3" s="73"/>
      <c r="G3" s="73"/>
      <c r="H3" s="73"/>
      <c r="I3" s="74"/>
    </row>
    <row r="4" spans="2:9" x14ac:dyDescent="0.3">
      <c r="B4" s="5"/>
      <c r="C4" s="7"/>
      <c r="D4" s="6"/>
      <c r="E4" s="7"/>
      <c r="F4" s="6"/>
      <c r="G4" s="6"/>
      <c r="H4" s="6"/>
      <c r="I4" s="8"/>
    </row>
    <row r="5" spans="2:9" ht="20.25" customHeight="1" x14ac:dyDescent="0.3">
      <c r="B5" s="9"/>
      <c r="C5" s="10"/>
      <c r="D5" s="10"/>
      <c r="E5" s="10"/>
      <c r="F5" s="10"/>
      <c r="G5" s="10"/>
      <c r="H5" s="10"/>
      <c r="I5" s="11"/>
    </row>
    <row r="6" spans="2:9" ht="28.8" x14ac:dyDescent="0.3">
      <c r="B6" s="12" t="s">
        <v>19</v>
      </c>
      <c r="C6" s="12" t="s">
        <v>1</v>
      </c>
      <c r="D6" s="12" t="s">
        <v>0</v>
      </c>
      <c r="E6" s="12" t="s">
        <v>2</v>
      </c>
      <c r="F6" s="12" t="s">
        <v>8</v>
      </c>
      <c r="G6" s="12" t="s">
        <v>3</v>
      </c>
      <c r="H6" s="12" t="s">
        <v>44</v>
      </c>
      <c r="I6" s="12" t="s">
        <v>85</v>
      </c>
    </row>
    <row r="7" spans="2:9" ht="43.2" x14ac:dyDescent="0.3">
      <c r="B7" s="13">
        <v>1</v>
      </c>
      <c r="C7" s="14" t="s">
        <v>4</v>
      </c>
      <c r="D7" s="14" t="s">
        <v>5</v>
      </c>
      <c r="E7" s="13" t="s">
        <v>6</v>
      </c>
      <c r="F7" s="13" t="s">
        <v>9</v>
      </c>
      <c r="G7" s="13" t="s">
        <v>7</v>
      </c>
      <c r="H7" s="15">
        <v>40330</v>
      </c>
      <c r="I7" s="14" t="s">
        <v>86</v>
      </c>
    </row>
    <row r="8" spans="2:9" ht="43.2" x14ac:dyDescent="0.3">
      <c r="B8" s="13">
        <v>2</v>
      </c>
      <c r="C8" s="14" t="s">
        <v>10</v>
      </c>
      <c r="D8" s="14" t="s">
        <v>11</v>
      </c>
      <c r="E8" s="13">
        <v>32</v>
      </c>
      <c r="F8" s="13" t="s">
        <v>12</v>
      </c>
      <c r="G8" s="13" t="s">
        <v>7</v>
      </c>
      <c r="H8" s="15">
        <v>40330</v>
      </c>
      <c r="I8" s="14" t="s">
        <v>87</v>
      </c>
    </row>
    <row r="9" spans="2:9" ht="57.6" x14ac:dyDescent="0.3">
      <c r="B9" s="13">
        <v>3</v>
      </c>
      <c r="C9" s="75" t="s">
        <v>13</v>
      </c>
      <c r="D9" s="14" t="s">
        <v>14</v>
      </c>
      <c r="E9" s="13">
        <v>30</v>
      </c>
      <c r="F9" s="13" t="s">
        <v>15</v>
      </c>
      <c r="G9" s="13" t="s">
        <v>7</v>
      </c>
      <c r="H9" s="15">
        <v>40360</v>
      </c>
      <c r="I9" s="14" t="s">
        <v>88</v>
      </c>
    </row>
    <row r="10" spans="2:9" ht="43.2" x14ac:dyDescent="0.3">
      <c r="B10" s="13">
        <v>4</v>
      </c>
      <c r="C10" s="75"/>
      <c r="D10" s="14" t="s">
        <v>16</v>
      </c>
      <c r="E10" s="13">
        <v>80</v>
      </c>
      <c r="F10" s="13" t="s">
        <v>24</v>
      </c>
      <c r="G10" s="13" t="s">
        <v>7</v>
      </c>
      <c r="H10" s="15">
        <v>40360</v>
      </c>
      <c r="I10" s="14" t="s">
        <v>89</v>
      </c>
    </row>
    <row r="11" spans="2:9" ht="43.2" x14ac:dyDescent="0.3">
      <c r="B11" s="13">
        <v>6</v>
      </c>
      <c r="C11" s="14" t="s">
        <v>30</v>
      </c>
      <c r="D11" s="14" t="s">
        <v>31</v>
      </c>
      <c r="E11" s="13">
        <v>178</v>
      </c>
      <c r="F11" s="13" t="s">
        <v>20</v>
      </c>
      <c r="G11" s="13" t="s">
        <v>7</v>
      </c>
      <c r="H11" s="15">
        <v>40725</v>
      </c>
      <c r="I11" s="16" t="s">
        <v>90</v>
      </c>
    </row>
    <row r="12" spans="2:9" ht="43.2" x14ac:dyDescent="0.3">
      <c r="B12" s="13">
        <v>7</v>
      </c>
      <c r="C12" s="14" t="s">
        <v>32</v>
      </c>
      <c r="D12" s="14" t="s">
        <v>33</v>
      </c>
      <c r="E12" s="13">
        <v>172</v>
      </c>
      <c r="F12" s="13" t="s">
        <v>34</v>
      </c>
      <c r="G12" s="13" t="s">
        <v>7</v>
      </c>
      <c r="H12" s="15">
        <v>40725</v>
      </c>
      <c r="I12" s="16" t="s">
        <v>91</v>
      </c>
    </row>
    <row r="13" spans="2:9" ht="43.2" x14ac:dyDescent="0.3">
      <c r="B13" s="13">
        <v>8</v>
      </c>
      <c r="C13" s="14" t="s">
        <v>36</v>
      </c>
      <c r="D13" s="14" t="s">
        <v>35</v>
      </c>
      <c r="E13" s="13">
        <v>369</v>
      </c>
      <c r="F13" s="13" t="s">
        <v>34</v>
      </c>
      <c r="G13" s="13" t="s">
        <v>7</v>
      </c>
      <c r="H13" s="15">
        <v>40725</v>
      </c>
      <c r="I13" s="16" t="s">
        <v>92</v>
      </c>
    </row>
    <row r="14" spans="2:9" ht="43.2" x14ac:dyDescent="0.3">
      <c r="B14" s="13">
        <v>9</v>
      </c>
      <c r="C14" s="14" t="s">
        <v>18</v>
      </c>
      <c r="D14" s="14" t="s">
        <v>17</v>
      </c>
      <c r="E14" s="13">
        <v>19</v>
      </c>
      <c r="F14" s="13" t="s">
        <v>20</v>
      </c>
      <c r="G14" s="13" t="s">
        <v>7</v>
      </c>
      <c r="H14" s="15">
        <v>40848</v>
      </c>
      <c r="I14" s="14" t="s">
        <v>93</v>
      </c>
    </row>
    <row r="15" spans="2:9" ht="57.6" x14ac:dyDescent="0.3">
      <c r="B15" s="13">
        <v>10</v>
      </c>
      <c r="C15" s="14" t="s">
        <v>94</v>
      </c>
      <c r="D15" s="14" t="s">
        <v>43</v>
      </c>
      <c r="E15" s="13">
        <v>90</v>
      </c>
      <c r="F15" s="13" t="s">
        <v>12</v>
      </c>
      <c r="G15" s="13" t="s">
        <v>7</v>
      </c>
      <c r="H15" s="15">
        <v>40878</v>
      </c>
      <c r="I15" s="14" t="s">
        <v>95</v>
      </c>
    </row>
    <row r="16" spans="2:9" ht="43.2" x14ac:dyDescent="0.3">
      <c r="B16" s="13">
        <v>12</v>
      </c>
      <c r="C16" s="76" t="s">
        <v>21</v>
      </c>
      <c r="D16" s="14" t="s">
        <v>23</v>
      </c>
      <c r="E16" s="13">
        <v>20</v>
      </c>
      <c r="F16" s="13" t="s">
        <v>9</v>
      </c>
      <c r="G16" s="13" t="s">
        <v>7</v>
      </c>
      <c r="H16" s="15">
        <v>41244</v>
      </c>
      <c r="I16" s="16" t="s">
        <v>96</v>
      </c>
    </row>
    <row r="17" spans="2:9" ht="43.2" x14ac:dyDescent="0.3">
      <c r="B17" s="13">
        <v>13</v>
      </c>
      <c r="C17" s="77"/>
      <c r="D17" s="14" t="s">
        <v>22</v>
      </c>
      <c r="E17" s="13">
        <v>16</v>
      </c>
      <c r="F17" s="13" t="s">
        <v>9</v>
      </c>
      <c r="G17" s="13" t="s">
        <v>7</v>
      </c>
      <c r="H17" s="15">
        <v>41275</v>
      </c>
      <c r="I17" s="16" t="s">
        <v>97</v>
      </c>
    </row>
    <row r="18" spans="2:9" ht="43.2" x14ac:dyDescent="0.3">
      <c r="B18" s="13">
        <v>14</v>
      </c>
      <c r="C18" s="17" t="s">
        <v>40</v>
      </c>
      <c r="D18" s="14" t="s">
        <v>41</v>
      </c>
      <c r="E18" s="13">
        <v>20</v>
      </c>
      <c r="F18" s="13" t="s">
        <v>42</v>
      </c>
      <c r="G18" s="13" t="s">
        <v>25</v>
      </c>
      <c r="H18" s="15">
        <v>41365</v>
      </c>
      <c r="I18" s="16" t="s">
        <v>98</v>
      </c>
    </row>
    <row r="19" spans="2:9" ht="57.6" x14ac:dyDescent="0.3">
      <c r="B19" s="13">
        <v>15</v>
      </c>
      <c r="C19" s="78" t="s">
        <v>37</v>
      </c>
      <c r="D19" s="14" t="s">
        <v>14</v>
      </c>
      <c r="E19" s="13">
        <v>30</v>
      </c>
      <c r="F19" s="13" t="s">
        <v>15</v>
      </c>
      <c r="G19" s="13" t="s">
        <v>25</v>
      </c>
      <c r="H19" s="15">
        <v>41487</v>
      </c>
      <c r="I19" s="14" t="s">
        <v>88</v>
      </c>
    </row>
    <row r="20" spans="2:9" ht="57.6" x14ac:dyDescent="0.3">
      <c r="B20" s="13">
        <v>16</v>
      </c>
      <c r="C20" s="77"/>
      <c r="D20" s="14" t="s">
        <v>16</v>
      </c>
      <c r="E20" s="13">
        <v>80</v>
      </c>
      <c r="F20" s="13" t="s">
        <v>24</v>
      </c>
      <c r="G20" s="13" t="s">
        <v>25</v>
      </c>
      <c r="H20" s="15">
        <v>41487</v>
      </c>
      <c r="I20" s="14" t="s">
        <v>99</v>
      </c>
    </row>
    <row r="21" spans="2:9" ht="28.8" x14ac:dyDescent="0.3">
      <c r="B21" s="13">
        <v>17</v>
      </c>
      <c r="C21" s="17" t="s">
        <v>38</v>
      </c>
      <c r="D21" s="14" t="s">
        <v>39</v>
      </c>
      <c r="E21" s="13">
        <v>30</v>
      </c>
      <c r="F21" s="13" t="s">
        <v>9</v>
      </c>
      <c r="G21" s="13" t="s">
        <v>25</v>
      </c>
      <c r="H21" s="15">
        <v>41518</v>
      </c>
      <c r="I21" s="14" t="s">
        <v>100</v>
      </c>
    </row>
    <row r="22" spans="2:9" ht="43.2" x14ac:dyDescent="0.3">
      <c r="B22" s="13">
        <v>22</v>
      </c>
      <c r="C22" s="76" t="s">
        <v>26</v>
      </c>
      <c r="D22" s="14" t="s">
        <v>27</v>
      </c>
      <c r="E22" s="13">
        <v>120</v>
      </c>
      <c r="F22" s="13" t="s">
        <v>15</v>
      </c>
      <c r="G22" s="13" t="s">
        <v>7</v>
      </c>
      <c r="H22" s="15">
        <v>41487</v>
      </c>
      <c r="I22" s="14" t="s">
        <v>101</v>
      </c>
    </row>
    <row r="23" spans="2:9" ht="43.2" x14ac:dyDescent="0.3">
      <c r="B23" s="13">
        <v>24</v>
      </c>
      <c r="C23" s="76"/>
      <c r="D23" s="17" t="s">
        <v>102</v>
      </c>
      <c r="E23" s="13">
        <v>70</v>
      </c>
      <c r="F23" s="18" t="s">
        <v>24</v>
      </c>
      <c r="G23" s="13" t="s">
        <v>7</v>
      </c>
      <c r="H23" s="15">
        <v>41974</v>
      </c>
      <c r="I23" s="14" t="s">
        <v>103</v>
      </c>
    </row>
    <row r="24" spans="2:9" ht="43.2" x14ac:dyDescent="0.3">
      <c r="B24" s="13">
        <v>25</v>
      </c>
      <c r="C24" s="76"/>
      <c r="D24" s="14" t="s">
        <v>28</v>
      </c>
      <c r="E24" s="13">
        <v>36</v>
      </c>
      <c r="F24" s="13" t="s">
        <v>9</v>
      </c>
      <c r="G24" s="13" t="s">
        <v>7</v>
      </c>
      <c r="H24" s="15">
        <v>41640</v>
      </c>
      <c r="I24" s="14" t="s">
        <v>104</v>
      </c>
    </row>
    <row r="25" spans="2:9" ht="43.2" x14ac:dyDescent="0.3">
      <c r="B25" s="13">
        <v>26</v>
      </c>
      <c r="C25" s="77"/>
      <c r="D25" s="14" t="s">
        <v>29</v>
      </c>
      <c r="E25" s="13">
        <v>160</v>
      </c>
      <c r="F25" s="13" t="s">
        <v>12</v>
      </c>
      <c r="G25" s="13" t="s">
        <v>7</v>
      </c>
      <c r="H25" s="15">
        <v>41640</v>
      </c>
      <c r="I25" s="14" t="s">
        <v>105</v>
      </c>
    </row>
    <row r="26" spans="2:9" ht="71.25" customHeight="1" x14ac:dyDescent="0.3">
      <c r="B26" s="13">
        <v>27</v>
      </c>
      <c r="C26" s="19" t="s">
        <v>10</v>
      </c>
      <c r="D26" s="14" t="s">
        <v>11</v>
      </c>
      <c r="E26" s="13">
        <v>32</v>
      </c>
      <c r="F26" s="13" t="s">
        <v>12</v>
      </c>
      <c r="G26" s="13" t="s">
        <v>25</v>
      </c>
      <c r="H26" s="15">
        <v>41640</v>
      </c>
      <c r="I26" s="14" t="s">
        <v>105</v>
      </c>
    </row>
    <row r="27" spans="2:9" ht="43.2" x14ac:dyDescent="0.3">
      <c r="B27" s="13">
        <v>28</v>
      </c>
      <c r="C27" s="14" t="s">
        <v>21</v>
      </c>
      <c r="D27" s="14" t="s">
        <v>23</v>
      </c>
      <c r="E27" s="13">
        <v>20</v>
      </c>
      <c r="F27" s="13" t="s">
        <v>9</v>
      </c>
      <c r="G27" s="13" t="s">
        <v>62</v>
      </c>
      <c r="H27" s="15">
        <v>41791</v>
      </c>
      <c r="I27" s="16" t="s">
        <v>106</v>
      </c>
    </row>
    <row r="28" spans="2:9" ht="57.6" x14ac:dyDescent="0.3">
      <c r="B28" s="13">
        <v>30</v>
      </c>
      <c r="C28" s="17" t="s">
        <v>49</v>
      </c>
      <c r="D28" s="17" t="s">
        <v>53</v>
      </c>
      <c r="E28" s="18">
        <v>302</v>
      </c>
      <c r="F28" s="18" t="s">
        <v>47</v>
      </c>
      <c r="G28" s="13" t="s">
        <v>7</v>
      </c>
      <c r="H28" s="13" t="s">
        <v>107</v>
      </c>
      <c r="I28" s="16" t="s">
        <v>108</v>
      </c>
    </row>
    <row r="29" spans="2:9" ht="66.75" customHeight="1" x14ac:dyDescent="0.3">
      <c r="B29" s="13">
        <v>32</v>
      </c>
      <c r="C29" s="75" t="s">
        <v>52</v>
      </c>
      <c r="D29" s="17" t="s">
        <v>54</v>
      </c>
      <c r="E29" s="18">
        <v>180</v>
      </c>
      <c r="F29" s="18" t="s">
        <v>20</v>
      </c>
      <c r="G29" s="13" t="s">
        <v>7</v>
      </c>
      <c r="H29" s="15">
        <v>42005</v>
      </c>
      <c r="I29" s="16" t="s">
        <v>109</v>
      </c>
    </row>
    <row r="30" spans="2:9" ht="75.75" customHeight="1" x14ac:dyDescent="0.3">
      <c r="B30" s="13">
        <v>34</v>
      </c>
      <c r="C30" s="75"/>
      <c r="D30" s="17" t="s">
        <v>56</v>
      </c>
      <c r="E30" s="13">
        <v>392</v>
      </c>
      <c r="F30" s="18" t="s">
        <v>55</v>
      </c>
      <c r="G30" s="13" t="s">
        <v>7</v>
      </c>
      <c r="H30" s="13" t="s">
        <v>110</v>
      </c>
      <c r="I30" s="16" t="s">
        <v>111</v>
      </c>
    </row>
    <row r="31" spans="2:9" ht="75.75" customHeight="1" x14ac:dyDescent="0.3">
      <c r="B31" s="13">
        <v>35</v>
      </c>
      <c r="C31" s="71" t="s">
        <v>10</v>
      </c>
      <c r="D31" s="71" t="s">
        <v>65</v>
      </c>
      <c r="E31" s="71">
        <v>181</v>
      </c>
      <c r="F31" s="71" t="s">
        <v>66</v>
      </c>
      <c r="G31" s="13" t="s">
        <v>7</v>
      </c>
      <c r="H31" s="15">
        <v>42095</v>
      </c>
      <c r="I31" s="16" t="s">
        <v>112</v>
      </c>
    </row>
    <row r="32" spans="2:9" ht="65.25" customHeight="1" x14ac:dyDescent="0.3">
      <c r="B32" s="13">
        <v>36</v>
      </c>
      <c r="C32" s="72"/>
      <c r="D32" s="72"/>
      <c r="E32" s="72"/>
      <c r="F32" s="72"/>
      <c r="G32" s="13" t="s">
        <v>25</v>
      </c>
      <c r="H32" s="13" t="s">
        <v>58</v>
      </c>
      <c r="I32" s="16" t="s">
        <v>112</v>
      </c>
    </row>
    <row r="33" spans="2:9" ht="74.25" customHeight="1" x14ac:dyDescent="0.3">
      <c r="B33" s="13">
        <v>37</v>
      </c>
      <c r="C33" s="14" t="s">
        <v>59</v>
      </c>
      <c r="D33" s="13" t="s">
        <v>60</v>
      </c>
      <c r="E33" s="20" t="s">
        <v>61</v>
      </c>
      <c r="F33" s="13" t="s">
        <v>57</v>
      </c>
      <c r="G33" s="13" t="s">
        <v>7</v>
      </c>
      <c r="H33" s="13" t="s">
        <v>58</v>
      </c>
      <c r="I33" s="16" t="s">
        <v>113</v>
      </c>
    </row>
  </sheetData>
  <mergeCells count="10">
    <mergeCell ref="C31:C32"/>
    <mergeCell ref="D31:D32"/>
    <mergeCell ref="E31:E32"/>
    <mergeCell ref="F31:F32"/>
    <mergeCell ref="D3:I3"/>
    <mergeCell ref="C9:C10"/>
    <mergeCell ref="C16:C17"/>
    <mergeCell ref="C19:C20"/>
    <mergeCell ref="C22:C25"/>
    <mergeCell ref="C29:C30"/>
  </mergeCells>
  <pageMargins left="1.299212598425197" right="0.70866141732283472" top="0.74803149606299213" bottom="0.74803149606299213" header="0.31496062992125984" footer="0.31496062992125984"/>
  <pageSetup paperSize="9" scale="4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Referencia</vt:lpstr>
      <vt:lpstr>Descripción</vt:lpstr>
      <vt:lpstr>Descripción!Área_de_impresión</vt:lpstr>
      <vt:lpstr>Referencia!Área_de_impresión</vt:lpstr>
      <vt:lpstr>Descripción!Títulos_a_imprimir</vt:lpstr>
      <vt:lpstr>Referencia!Títulos_a_imprimir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2026-04-22T23:55:20Z</dcterms:modified>
</cp:coreProperties>
</file>